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libongweM\Desktop\NFCM 2022\File plan\Statsonline documents\"/>
    </mc:Choice>
  </mc:AlternateContent>
  <bookViews>
    <workbookView xWindow="-105" yWindow="-105" windowWidth="19425" windowHeight="11625" tabRatio="857"/>
  </bookViews>
  <sheets>
    <sheet name="Table 1.1" sheetId="2" r:id="rId1"/>
    <sheet name="Table 1.2" sheetId="3" r:id="rId2"/>
    <sheet name="Table 1.3" sheetId="7" r:id="rId3"/>
    <sheet name="Table 1.4" sheetId="5" r:id="rId4"/>
    <sheet name="Table 1.5" sheetId="28" r:id="rId5"/>
    <sheet name="Table 2" sheetId="11" r:id="rId6"/>
    <sheet name="Table 3" sheetId="8" r:id="rId7"/>
    <sheet name="Table 4" sheetId="13" r:id="rId8"/>
    <sheet name="Table 5" sheetId="22" r:id="rId9"/>
    <sheet name="Table 6" sheetId="18" r:id="rId10"/>
    <sheet name="Table 7" sheetId="19" r:id="rId11"/>
    <sheet name="Table 8" sheetId="27" r:id="rId12"/>
    <sheet name="Table 9" sheetId="14" r:id="rId13"/>
    <sheet name="Table 10" sheetId="26" r:id="rId14"/>
    <sheet name="Table 11" sheetId="20" r:id="rId15"/>
    <sheet name="Table 12" sheetId="15" r:id="rId16"/>
    <sheet name="Table 13" sheetId="24" r:id="rId17"/>
    <sheet name="Table 14" sheetId="25" r:id="rId18"/>
  </sheets>
  <definedNames>
    <definedName name="_AMO_ContentDefinition_293355797" hidden="1">"'Partitions:13'"</definedName>
    <definedName name="_AMO_ContentDefinition_293355797.0" hidden="1">"'&lt;ContentDefinition name=""LG: Non-Financial Census of Municipalities - Unit level"" rsid=""293355797"" type=""StoredProcess"" format=""ReportXml"" imgfmt=""ActiveX"" created=""06/20/2022 10:18:07"" modifed=""06/20/2022 10:18:07"" user=""Celia Mamab'"</definedName>
    <definedName name="_AMO_ContentDefinition_293355797.1" hidden="1">"'olo"" apply=""False"" css=""C:\Program Files\SASHome\SASAddinforMicrosoftOffice\7.1\Styles\AMODefault.css"" range=""LG__Non_Financial_Census_of_Muni_2"" auto=""False"" xTime=""00:01:08.8679351"" rTime=""00:00:03.3349195"" bgnew=""False"" nFmt=""Fal'"</definedName>
    <definedName name="_AMO_ContentDefinition_293355797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293355797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293355797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293355797.2" hidden="1">"'se"" grphSet=""True"" imgY=""0"" imgX=""0"" redirect=""False""&gt;_x000D_
  &lt;files&gt;C:\Users\CeliaMa\Documents\My SAS Files\Add-In for Microsoft Office\_SOA_A5QTY0NG.B2003QDH_197365387\main.srx&lt;/files&gt;_x000D_
  &lt;parents /&gt;_x000D_
  &lt;children /&gt;_x000D_
  &lt;param n=""DisplayName""'"</definedName>
    <definedName name="_AMO_ContentDefinition_293355797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293355797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293355797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293355797.6" hidden="1">"'&amp;quot;Table&amp;quot; definitionType=&amp;quot;TextDefinition&amp;quot; selectionType=&amp;quot;Single&amp;quot;&amp;gt;&amp;lt;Value&amp;gt;&amp;lt;String obj=&amp;quot;p5&amp;quot; value=&amp;quot;1.1&amp;quot; /&amp;gt;&amp;lt;/Value&amp;gt;&amp;lt;/PromptDefinitionReference&amp;gt;&amp;lt;/DefinitionReferencesAndValues&amp;gt'"</definedName>
    <definedName name="_AMO_ContentDefinition_293355797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293355797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293355797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Definition_868623875" hidden="1">"'Partitions:13'"</definedName>
    <definedName name="_AMO_ContentDefinition_868623875.0" hidden="1">"'&lt;ContentDefinition name=""LG: Non-Financial Census of Municipalities - Unit level"" rsid=""868623875"" type=""StoredProcess"" format=""ReportXml"" imgfmt=""ActiveX"" created=""06/20/2022 10:23:18"" modifed=""06/20/2022 10:23:18"" user=""Celia Mamab'"</definedName>
    <definedName name="_AMO_ContentDefinition_868623875.1" hidden="1">"'olo"" apply=""False"" css=""C:\Program Files\SASHome\SASAddinforMicrosoftOffice\7.1\Styles\AMODefault.css"" range=""LG__Non_Financial_Census_of_Muni_3"" auto=""False"" xTime=""00:01:13.9324591"" rTime=""00:00:03.2857478"" bgnew=""False"" nFmt=""Fal'"</definedName>
    <definedName name="_AMO_ContentDefinition_868623875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868623875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868623875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868623875.2" hidden="1">"'se"" grphSet=""True"" imgY=""0"" imgX=""0"" redirect=""False""&gt;_x000D_
  &lt;files&gt;C:\Users\CeliaMa\Documents\My SAS Files\Add-In for Microsoft Office\_SOA_A5QTY0NG.B2003QDH_994661997\main.srx&lt;/files&gt;_x000D_
  &lt;parents /&gt;_x000D_
  &lt;children /&gt;_x000D_
  &lt;param n=""DisplayName""'"</definedName>
    <definedName name="_AMO_ContentDefinition_868623875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868623875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868623875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868623875.6" hidden="1">"'&amp;quot;Table&amp;quot; definitionType=&amp;quot;TextDefinition&amp;quot; selectionType=&amp;quot;Single&amp;quot;&amp;gt;&amp;lt;Value&amp;gt;&amp;lt;String obj=&amp;quot;p5&amp;quot; value=&amp;quot;1.2&amp;quot; /&amp;gt;&amp;lt;/Value&amp;gt;&amp;lt;/PromptDefinitionReference&amp;gt;&amp;lt;/DefinitionReferencesAndValues&amp;gt'"</definedName>
    <definedName name="_AMO_ContentDefinition_868623875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868623875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868623875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Location_293355797_ROM_F0.SEC2.Tabulate_1.SEC1.BDY.Cross_tabular_summary_report_Table_1" hidden="1">"'Partitions:2'"</definedName>
    <definedName name="_AMO_ContentLocation_293355797_ROM_F0.SEC2.Tabulate_1.SEC1.BDY.Cross_tabular_summary_report_Table_1.0" hidden="1">"'&lt;ContentLocation path=""F0.SEC2.Tabulate_1.SEC1.BDY.Cross_tabular_summary_report_Table_1"" rsid=""293355797"" tag=""ROM"" fid=""0""&gt;_x000D_
  &lt;param n=""_NumRows"" v=""35"" /&gt;_x000D_
  &lt;param n=""_NumCols"" v=""15"" /&gt;_x000D_
  &lt;param n=""tableSig"" v=""R:R=35:C=15:FCR'"</definedName>
    <definedName name="_AMO_ContentLocation_293355797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2.BDY.Cross_tabular_summary_report_Table_1" hidden="1">"'Partitions:2'"</definedName>
    <definedName name="_AMO_ContentLocation_293355797_ROM_F0.SEC2.Tabulate_1.SEC2.BDY.Cross_tabular_summary_report_Table_1.0" hidden="1">"'&lt;ContentLocation path=""F0.SEC2.Tabulate_1.SEC2.BDY.Cross_tabular_summary_report_Table_1"" rsid=""293355797"" tag=""ROM"" fid=""0""&gt;_x000D_
  &lt;param n=""_NumRows"" v=""44"" /&gt;_x000D_
  &lt;param n=""_NumCols"" v=""15"" /&gt;_x000D_
  &lt;param n=""tableSig"" v=""R:R=44:C=15:FCR'"</definedName>
    <definedName name="_AMO_ContentLocation_293355797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3.BDY.Cross_tabular_summary_report_Table_1" hidden="1">"'Partitions:2'"</definedName>
    <definedName name="_AMO_ContentLocation_293355797_ROM_F0.SEC2.Tabulate_1.SEC3.BDY.Cross_tabular_summary_report_Table_1.0" hidden="1">"'&lt;ContentLocation path=""F0.SEC2.Tabulate_1.SEC3.BDY.Cross_tabular_summary_report_Table_1"" rsid=""293355797"" tag=""ROM"" fid=""0""&gt;_x000D_
  &lt;param n=""_NumRows"" v=""36"" /&gt;_x000D_
  &lt;param n=""_NumCols"" v=""15"" /&gt;_x000D_
  &lt;param n=""tableSig"" v=""R:R=36:C=15:FCR'"</definedName>
    <definedName name="_AMO_ContentLocation_293355797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4.BDY.Cross_tabular_summary_report_Table_1" hidden="1">"'Partitions:2'"</definedName>
    <definedName name="_AMO_ContentLocation_293355797_ROM_F0.SEC2.Tabulate_1.SEC4.BDY.Cross_tabular_summary_report_Table_1.0" hidden="1">"'&lt;ContentLocation path=""F0.SEC2.Tabulate_1.SEC4.BDY.Cross_tabular_summary_report_Table_1"" rsid=""293355797"" tag=""ROM"" fid=""0""&gt;_x000D_
  &lt;param n=""_NumRows"" v=""28"" /&gt;_x000D_
  &lt;param n=""_NumCols"" v=""15"" /&gt;_x000D_
  &lt;param n=""tableSig"" v=""R:R=28:C=15:FCR'"</definedName>
    <definedName name="_AMO_ContentLocation_293355797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5.BDY.Cross_tabular_summary_report_Table_1" hidden="1">"'Partitions:2'"</definedName>
    <definedName name="_AMO_ContentLocation_293355797_ROM_F0.SEC2.Tabulate_1.SEC5.BDY.Cross_tabular_summary_report_Table_1.0" hidden="1">"'&lt;ContentLocation path=""F0.SEC2.Tabulate_1.SEC5.BDY.Cross_tabular_summary_report_Table_1"" rsid=""293355797"" tag=""ROM"" fid=""0""&gt;_x000D_
  &lt;param n=""_NumRows"" v=""59"" /&gt;_x000D_
  &lt;param n=""_NumCols"" v=""15"" /&gt;_x000D_
  &lt;param n=""tableSig"" v=""R:R=59:C=15:FCR'"</definedName>
    <definedName name="_AMO_ContentLocation_293355797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6.BDY.Cross_tabular_summary_report_Table_1" hidden="1">"'Partitions:2'"</definedName>
    <definedName name="_AMO_ContentLocation_293355797_ROM_F0.SEC2.Tabulate_1.SEC6.BDY.Cross_tabular_summary_report_Table_1.0" hidden="1">"'&lt;ContentLocation path=""F0.SEC2.Tabulate_1.SEC6.BDY.Cross_tabular_summary_report_Table_1"" rsid=""293355797"" tag=""ROM"" fid=""0""&gt;_x000D_
  &lt;param n=""_NumRows"" v=""27"" /&gt;_x000D_
  &lt;param n=""_NumCols"" v=""15"" /&gt;_x000D_
  &lt;param n=""tableSig"" v=""R:R=27:C=15:FCR'"</definedName>
    <definedName name="_AMO_ContentLocation_293355797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7.BDY.Cross_tabular_summary_report_Table_1" hidden="1">"'Partitions:2'"</definedName>
    <definedName name="_AMO_ContentLocation_293355797_ROM_F0.SEC2.Tabulate_1.SEC7.BDY.Cross_tabular_summary_report_Table_1.0" hidden="1">"'&lt;ContentLocation path=""F0.SEC2.Tabulate_1.SEC7.BDY.Cross_tabular_summary_report_Table_1"" rsid=""293355797"" tag=""ROM"" fid=""0""&gt;_x000D_
  &lt;param n=""_NumRows"" v=""16"" /&gt;_x000D_
  &lt;param n=""_NumCols"" v=""15"" /&gt;_x000D_
  &lt;param n=""tableSig"" v=""R:R=16:C=15:FCR'"</definedName>
    <definedName name="_AMO_ContentLocation_293355797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8.BDY.Cross_tabular_summary_report_Table_1" hidden="1">"'Partitions:2'"</definedName>
    <definedName name="_AMO_ContentLocation_293355797_ROM_F0.SEC2.Tabulate_1.SEC8.BDY.Cross_tabular_summary_report_Table_1.0" hidden="1">"'&lt;ContentLocation path=""F0.SEC2.Tabulate_1.SEC8.BDY.Cross_tabular_summary_report_Table_1"" rsid=""293355797"" tag=""ROM"" fid=""0""&gt;_x000D_
  &lt;param n=""_NumRows"" v=""25"" /&gt;_x000D_
  &lt;param n=""_NumCols"" v=""15"" /&gt;_x000D_
  &lt;param n=""tableSig"" v=""R:R=25:C=15:FCR'"</definedName>
    <definedName name="_AMO_ContentLocation_293355797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9.BDY.Cross_tabular_summary_report_Table_1" hidden="1">"'Partitions:2'"</definedName>
    <definedName name="_AMO_ContentLocation_293355797_ROM_F0.SEC2.Tabulate_1.SEC9.BDY.Cross_tabular_summary_report_Table_1.0" hidden="1">"'&lt;ContentLocation path=""F0.SEC2.Tabulate_1.SEC9.BDY.Cross_tabular_summary_report_Table_1"" rsid=""293355797"" tag=""ROM"" fid=""0""&gt;_x000D_
  &lt;param n=""_NumRows"" v=""32"" /&gt;_x000D_
  &lt;param n=""_NumCols"" v=""15"" /&gt;_x000D_
  &lt;param n=""tableSig"" v=""R:R=32:C=15:FCR'"</definedName>
    <definedName name="_AMO_ContentLocation_293355797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1.BDY.Cross_tabular_summary_report_Table_1" hidden="1">"'Partitions:2'"</definedName>
    <definedName name="_AMO_ContentLocation_868623875_ROM_F0.SEC2.Tabulate_1.SEC1.BDY.Cross_tabular_summary_report_Table_1.0" hidden="1">"'&lt;ContentLocation path=""F0.SEC2.Tabulate_1.SEC1.BDY.Cross_tabular_summary_report_Table_1"" rsid=""868623875"" tag=""ROM"" fid=""0""&gt;_x000D_
  &lt;param n=""_NumRows"" v=""35"" /&gt;_x000D_
  &lt;param n=""_NumCols"" v=""15"" /&gt;_x000D_
  &lt;param n=""tableSig"" v=""R:R=35:C=15:FCR'"</definedName>
    <definedName name="_AMO_ContentLocation_868623875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2.BDY.Cross_tabular_summary_report_Table_1" hidden="1">"'Partitions:2'"</definedName>
    <definedName name="_AMO_ContentLocation_868623875_ROM_F0.SEC2.Tabulate_1.SEC2.BDY.Cross_tabular_summary_report_Table_1.0" hidden="1">"'&lt;ContentLocation path=""F0.SEC2.Tabulate_1.SEC2.BDY.Cross_tabular_summary_report_Table_1"" rsid=""868623875"" tag=""ROM"" fid=""0""&gt;_x000D_
  &lt;param n=""_NumRows"" v=""44"" /&gt;_x000D_
  &lt;param n=""_NumCols"" v=""15"" /&gt;_x000D_
  &lt;param n=""tableSig"" v=""R:R=44:C=15:FCR'"</definedName>
    <definedName name="_AMO_ContentLocation_868623875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3.BDY.Cross_tabular_summary_report_Table_1" hidden="1">"'Partitions:2'"</definedName>
    <definedName name="_AMO_ContentLocation_868623875_ROM_F0.SEC2.Tabulate_1.SEC3.BDY.Cross_tabular_summary_report_Table_1.0" hidden="1">"'&lt;ContentLocation path=""F0.SEC2.Tabulate_1.SEC3.BDY.Cross_tabular_summary_report_Table_1"" rsid=""868623875"" tag=""ROM"" fid=""0""&gt;_x000D_
  &lt;param n=""_NumRows"" v=""36"" /&gt;_x000D_
  &lt;param n=""_NumCols"" v=""15"" /&gt;_x000D_
  &lt;param n=""tableSig"" v=""R:R=36:C=15:FCR'"</definedName>
    <definedName name="_AMO_ContentLocation_868623875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4.BDY.Cross_tabular_summary_report_Table_1" hidden="1">"'Partitions:2'"</definedName>
    <definedName name="_AMO_ContentLocation_868623875_ROM_F0.SEC2.Tabulate_1.SEC4.BDY.Cross_tabular_summary_report_Table_1.0" hidden="1">"'&lt;ContentLocation path=""F0.SEC2.Tabulate_1.SEC4.BDY.Cross_tabular_summary_report_Table_1"" rsid=""868623875"" tag=""ROM"" fid=""0""&gt;_x000D_
  &lt;param n=""_NumRows"" v=""28"" /&gt;_x000D_
  &lt;param n=""_NumCols"" v=""15"" /&gt;_x000D_
  &lt;param n=""tableSig"" v=""R:R=28:C=15:FCR'"</definedName>
    <definedName name="_AMO_ContentLocation_868623875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5.BDY.Cross_tabular_summary_report_Table_1" hidden="1">"'Partitions:2'"</definedName>
    <definedName name="_AMO_ContentLocation_868623875_ROM_F0.SEC2.Tabulate_1.SEC5.BDY.Cross_tabular_summary_report_Table_1.0" hidden="1">"'&lt;ContentLocation path=""F0.SEC2.Tabulate_1.SEC5.BDY.Cross_tabular_summary_report_Table_1"" rsid=""868623875"" tag=""ROM"" fid=""0""&gt;_x000D_
  &lt;param n=""_NumRows"" v=""59"" /&gt;_x000D_
  &lt;param n=""_NumCols"" v=""15"" /&gt;_x000D_
  &lt;param n=""tableSig"" v=""R:R=59:C=15:FCR'"</definedName>
    <definedName name="_AMO_ContentLocation_868623875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6.BDY.Cross_tabular_summary_report_Table_1" hidden="1">"'Partitions:2'"</definedName>
    <definedName name="_AMO_ContentLocation_868623875_ROM_F0.SEC2.Tabulate_1.SEC6.BDY.Cross_tabular_summary_report_Table_1.0" hidden="1">"'&lt;ContentLocation path=""F0.SEC2.Tabulate_1.SEC6.BDY.Cross_tabular_summary_report_Table_1"" rsid=""868623875"" tag=""ROM"" fid=""0""&gt;_x000D_
  &lt;param n=""_NumRows"" v=""27"" /&gt;_x000D_
  &lt;param n=""_NumCols"" v=""15"" /&gt;_x000D_
  &lt;param n=""tableSig"" v=""R:R=27:C=15:FCR'"</definedName>
    <definedName name="_AMO_ContentLocation_868623875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7.BDY.Cross_tabular_summary_report_Table_1" hidden="1">"'Partitions:2'"</definedName>
    <definedName name="_AMO_ContentLocation_868623875_ROM_F0.SEC2.Tabulate_1.SEC7.BDY.Cross_tabular_summary_report_Table_1.0" hidden="1">"'&lt;ContentLocation path=""F0.SEC2.Tabulate_1.SEC7.BDY.Cross_tabular_summary_report_Table_1"" rsid=""868623875"" tag=""ROM"" fid=""0""&gt;_x000D_
  &lt;param n=""_NumRows"" v=""16"" /&gt;_x000D_
  &lt;param n=""_NumCols"" v=""15"" /&gt;_x000D_
  &lt;param n=""tableSig"" v=""R:R=16:C=15:FCR'"</definedName>
    <definedName name="_AMO_ContentLocation_868623875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8.BDY.Cross_tabular_summary_report_Table_1" hidden="1">"'Partitions:2'"</definedName>
    <definedName name="_AMO_ContentLocation_868623875_ROM_F0.SEC2.Tabulate_1.SEC8.BDY.Cross_tabular_summary_report_Table_1.0" hidden="1">"'&lt;ContentLocation path=""F0.SEC2.Tabulate_1.SEC8.BDY.Cross_tabular_summary_report_Table_1"" rsid=""868623875"" tag=""ROM"" fid=""0""&gt;_x000D_
  &lt;param n=""_NumRows"" v=""25"" /&gt;_x000D_
  &lt;param n=""_NumCols"" v=""15"" /&gt;_x000D_
  &lt;param n=""tableSig"" v=""R:R=25:C=15:FCR'"</definedName>
    <definedName name="_AMO_ContentLocation_868623875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9.BDY.Cross_tabular_summary_report_Table_1" hidden="1">"'Partitions:2'"</definedName>
    <definedName name="_AMO_ContentLocation_868623875_ROM_F0.SEC2.Tabulate_1.SEC9.BDY.Cross_tabular_summary_report_Table_1.0" hidden="1">"'&lt;ContentLocation path=""F0.SEC2.Tabulate_1.SEC9.BDY.Cross_tabular_summary_report_Table_1"" rsid=""868623875"" tag=""ROM"" fid=""0""&gt;_x000D_
  &lt;param n=""_NumRows"" v=""32"" /&gt;_x000D_
  &lt;param n=""_NumCols"" v=""15"" /&gt;_x000D_
  &lt;param n=""tableSig"" v=""R:R=32:C=15:FCR'"</definedName>
    <definedName name="_AMO_ContentLocation_868623875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RefreshMultipleList" hidden="1">"'&lt;Items&gt;_x000D_
  &lt;Item Id=""293355797"" Checked=""False"" /&gt;_x000D_
  &lt;Item Id=""868623875"" Checked=""False"" /&gt;_x000D_
&lt;/Items&gt;'"</definedName>
    <definedName name="_AMO_SingleObject_293355797_ROM_F0.SEC2.Tabulate_1.SEC1.BDY.Cross_tabular_summary_report_Table_1" hidden="1">'Table 1.1'!$B$3:$N$37</definedName>
    <definedName name="_AMO_SingleObject_293355797_ROM_F0.SEC2.Tabulate_1.SEC2.BDY.Cross_tabular_summary_report_Table_1" hidden="1">'Table 1.1'!$B$40:$N$83</definedName>
    <definedName name="_AMO_SingleObject_293355797_ROM_F0.SEC2.Tabulate_1.SEC3.BDY.Cross_tabular_summary_report_Table_1" hidden="1">'Table 1.1'!$B$86:$N$121</definedName>
    <definedName name="_AMO_SingleObject_293355797_ROM_F0.SEC2.Tabulate_1.SEC4.BDY.Cross_tabular_summary_report_Table_1" hidden="1">'Table 1.1'!$B$124:$N$151</definedName>
    <definedName name="_AMO_SingleObject_293355797_ROM_F0.SEC2.Tabulate_1.SEC5.BDY.Cross_tabular_summary_report_Table_1" hidden="1">'Table 1.1'!$B$154:$N$212</definedName>
    <definedName name="_AMO_SingleObject_293355797_ROM_F0.SEC2.Tabulate_1.SEC6.BDY.Cross_tabular_summary_report_Table_1" hidden="1">'Table 1.1'!$B$215:$N$241</definedName>
    <definedName name="_AMO_SingleObject_293355797_ROM_F0.SEC2.Tabulate_1.SEC7.BDY.Cross_tabular_summary_report_Table_1" hidden="1">'Table 1.1'!$B$244:$N$259</definedName>
    <definedName name="_AMO_SingleObject_293355797_ROM_F0.SEC2.Tabulate_1.SEC8.BDY.Cross_tabular_summary_report_Table_1" hidden="1">'Table 1.1'!$B$262:$N$286</definedName>
    <definedName name="_AMO_SingleObject_293355797_ROM_F0.SEC2.Tabulate_1.SEC9.BDY.Cross_tabular_summary_report_Table_1" hidden="1">'Table 1.1'!$B$289:$N$320</definedName>
    <definedName name="_AMO_SingleObject_868623875_ROM_F0.SEC2.Tabulate_1.SEC1.BDY.Cross_tabular_summary_report_Table_1" hidden="1">'Table 1.2'!$B$1:$N$37</definedName>
    <definedName name="_AMO_SingleObject_868623875_ROM_F0.SEC2.Tabulate_1.SEC2.BDY.Cross_tabular_summary_report_Table_1" hidden="1">'Table 1.2'!$B$40:$N$83</definedName>
    <definedName name="_AMO_SingleObject_868623875_ROM_F0.SEC2.Tabulate_1.SEC3.BDY.Cross_tabular_summary_report_Table_1" hidden="1">'Table 1.2'!$B$86:$N$121</definedName>
    <definedName name="_AMO_SingleObject_868623875_ROM_F0.SEC2.Tabulate_1.SEC4.BDY.Cross_tabular_summary_report_Table_1" hidden="1">'Table 1.2'!$B$124:$N$151</definedName>
    <definedName name="_AMO_SingleObject_868623875_ROM_F0.SEC2.Tabulate_1.SEC5.BDY.Cross_tabular_summary_report_Table_1" hidden="1">'Table 1.2'!$B$154:$N$212</definedName>
    <definedName name="_AMO_SingleObject_868623875_ROM_F0.SEC2.Tabulate_1.SEC6.BDY.Cross_tabular_summary_report_Table_1" hidden="1">'Table 1.2'!$B$215:$N$241</definedName>
    <definedName name="_AMO_SingleObject_868623875_ROM_F0.SEC2.Tabulate_1.SEC7.BDY.Cross_tabular_summary_report_Table_1" hidden="1">'Table 1.2'!$B$244:$N$259</definedName>
    <definedName name="_AMO_SingleObject_868623875_ROM_F0.SEC2.Tabulate_1.SEC8.BDY.Cross_tabular_summary_report_Table_1" hidden="1">'Table 1.2'!$B$262:$N$286</definedName>
    <definedName name="_AMO_SingleObject_868623875_ROM_F0.SEC2.Tabulate_1.SEC9.BDY.Cross_tabular_summary_report_Table_1" hidden="1">'Table 1.2'!$B$289:$N$320</definedName>
    <definedName name="_AMO_XmlVersion" hidden="1">"'1'"</definedName>
    <definedName name="_Hlk141359231" localSheetId="13">'Table 10'!$A$39</definedName>
    <definedName name="Query_from_nf_service2005_3" localSheetId="16">'Table 13'!$C$7:$C$343</definedName>
    <definedName name="Query_from_nf_service2005_3" localSheetId="17">'Table 14'!$C$7:$C$319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2" i="28" l="1"/>
  <c r="I302" i="28"/>
  <c r="H302" i="28"/>
  <c r="G302" i="28"/>
  <c r="F302" i="28"/>
  <c r="E302" i="28"/>
  <c r="D302" i="28"/>
  <c r="C302" i="28"/>
  <c r="J270" i="28"/>
  <c r="I270" i="28"/>
  <c r="H270" i="28"/>
  <c r="G270" i="28"/>
  <c r="F270" i="28"/>
  <c r="E270" i="28"/>
  <c r="D270" i="28"/>
  <c r="C270" i="28"/>
  <c r="H245" i="28"/>
  <c r="G245" i="28"/>
  <c r="F245" i="28"/>
  <c r="E245" i="28"/>
  <c r="D245" i="28"/>
  <c r="J245" i="28" s="1"/>
  <c r="C245" i="28"/>
  <c r="C305" i="28" s="1"/>
  <c r="J244" i="28"/>
  <c r="I244" i="28"/>
  <c r="J243" i="28"/>
  <c r="I243" i="28"/>
  <c r="J242" i="28"/>
  <c r="I242" i="28"/>
  <c r="J241" i="28"/>
  <c r="I241" i="28"/>
  <c r="J240" i="28"/>
  <c r="I240" i="28"/>
  <c r="J239" i="28"/>
  <c r="I239" i="28"/>
  <c r="J238" i="28"/>
  <c r="I238" i="28"/>
  <c r="J237" i="28"/>
  <c r="I237" i="28"/>
  <c r="J236" i="28"/>
  <c r="I236" i="28"/>
  <c r="J235" i="28"/>
  <c r="I235" i="28"/>
  <c r="J234" i="28"/>
  <c r="I234" i="28"/>
  <c r="J229" i="28"/>
  <c r="I229" i="28"/>
  <c r="H229" i="28"/>
  <c r="G229" i="28"/>
  <c r="F229" i="28"/>
  <c r="E229" i="28"/>
  <c r="D229" i="28"/>
  <c r="C229" i="28"/>
  <c r="J202" i="28"/>
  <c r="I202" i="28"/>
  <c r="H202" i="28"/>
  <c r="G202" i="28"/>
  <c r="F202" i="28"/>
  <c r="E202" i="28"/>
  <c r="D202" i="28"/>
  <c r="C202" i="28"/>
  <c r="J143" i="28"/>
  <c r="I143" i="28"/>
  <c r="H143" i="28"/>
  <c r="G143" i="28"/>
  <c r="F143" i="28"/>
  <c r="E143" i="28"/>
  <c r="D143" i="28"/>
  <c r="C143" i="28"/>
  <c r="J115" i="28"/>
  <c r="I115" i="28"/>
  <c r="H115" i="28"/>
  <c r="G115" i="28"/>
  <c r="F115" i="28"/>
  <c r="E115" i="28"/>
  <c r="D115" i="28"/>
  <c r="C115" i="28"/>
  <c r="J79" i="28"/>
  <c r="I79" i="28"/>
  <c r="H79" i="28"/>
  <c r="G79" i="28"/>
  <c r="F79" i="28"/>
  <c r="E79" i="28"/>
  <c r="D79" i="28"/>
  <c r="C79" i="28"/>
  <c r="J35" i="28"/>
  <c r="I35" i="28"/>
  <c r="H35" i="28"/>
  <c r="G35" i="28"/>
  <c r="F35" i="28"/>
  <c r="E35" i="28"/>
  <c r="D35" i="28"/>
  <c r="C35" i="28"/>
  <c r="E305" i="28" l="1"/>
  <c r="D305" i="28"/>
  <c r="G305" i="28"/>
  <c r="H305" i="28"/>
  <c r="F305" i="28"/>
  <c r="J305" i="28"/>
  <c r="I245" i="28"/>
  <c r="I305" i="28" s="1"/>
  <c r="D344" i="24" l="1"/>
  <c r="D350" i="24" s="1"/>
  <c r="E344" i="24"/>
  <c r="E350" i="24" s="1"/>
  <c r="F344" i="24"/>
  <c r="F350" i="24" s="1"/>
  <c r="G344" i="24"/>
  <c r="G350" i="24" s="1"/>
  <c r="H344" i="24"/>
  <c r="H350" i="24" s="1"/>
  <c r="I344" i="24"/>
  <c r="J344" i="24"/>
  <c r="D307" i="24"/>
  <c r="E307" i="24"/>
  <c r="F307" i="24"/>
  <c r="G307" i="24"/>
  <c r="H307" i="24"/>
  <c r="I307" i="24"/>
  <c r="J307" i="24"/>
  <c r="D277" i="24"/>
  <c r="E277" i="24"/>
  <c r="F277" i="24"/>
  <c r="G277" i="24"/>
  <c r="H277" i="24"/>
  <c r="I277" i="24"/>
  <c r="J277" i="24"/>
  <c r="D256" i="24"/>
  <c r="E256" i="24"/>
  <c r="F256" i="24"/>
  <c r="G256" i="24"/>
  <c r="H256" i="24"/>
  <c r="I256" i="24"/>
  <c r="J256" i="24"/>
  <c r="D224" i="24"/>
  <c r="E224" i="24"/>
  <c r="F224" i="24"/>
  <c r="G224" i="24"/>
  <c r="H224" i="24"/>
  <c r="I224" i="24"/>
  <c r="J224" i="24"/>
  <c r="D160" i="24"/>
  <c r="E160" i="24"/>
  <c r="F160" i="24"/>
  <c r="G160" i="24"/>
  <c r="H160" i="24"/>
  <c r="I160" i="24"/>
  <c r="J160" i="24"/>
  <c r="D127" i="24"/>
  <c r="E127" i="24"/>
  <c r="F127" i="24"/>
  <c r="G127" i="24"/>
  <c r="H127" i="24"/>
  <c r="I127" i="24"/>
  <c r="J127" i="24"/>
  <c r="D86" i="24"/>
  <c r="E86" i="24"/>
  <c r="F86" i="24"/>
  <c r="G86" i="24"/>
  <c r="H86" i="24"/>
  <c r="I86" i="24"/>
  <c r="J86" i="24"/>
  <c r="D37" i="24"/>
  <c r="E37" i="24"/>
  <c r="F37" i="24"/>
  <c r="G37" i="24"/>
  <c r="H37" i="24"/>
  <c r="I37" i="24"/>
  <c r="J37" i="24"/>
  <c r="J350" i="24" l="1"/>
  <c r="I350" i="24"/>
  <c r="N129" i="22"/>
  <c r="N130" i="22"/>
  <c r="N131" i="22"/>
  <c r="N132" i="22"/>
  <c r="N133" i="22"/>
  <c r="N134" i="22"/>
  <c r="N135" i="22"/>
  <c r="N136" i="22"/>
  <c r="N137" i="22"/>
  <c r="N138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28" i="22"/>
  <c r="Q128" i="22" s="1"/>
  <c r="R128" i="22"/>
  <c r="L151" i="22"/>
  <c r="N128" i="22"/>
  <c r="P151" i="22" l="1"/>
  <c r="O151" i="22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8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8" i="13"/>
  <c r="J38" i="13" s="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N22" i="13" s="1"/>
  <c r="I81" i="14" l="1"/>
  <c r="I207" i="14"/>
  <c r="I235" i="14"/>
  <c r="I252" i="14"/>
  <c r="I278" i="14"/>
  <c r="I311" i="14"/>
  <c r="F252" i="8"/>
  <c r="M249" i="22" l="1"/>
  <c r="M250" i="22"/>
  <c r="M251" i="22"/>
  <c r="M252" i="22"/>
  <c r="M253" i="22"/>
  <c r="M254" i="22"/>
  <c r="M255" i="22"/>
  <c r="M256" i="22"/>
  <c r="M257" i="22"/>
  <c r="M258" i="22"/>
  <c r="M248" i="22"/>
  <c r="Q248" i="22" s="1"/>
  <c r="N249" i="22"/>
  <c r="R249" i="22" s="1"/>
  <c r="N250" i="22"/>
  <c r="N251" i="22"/>
  <c r="N252" i="22"/>
  <c r="N253" i="22"/>
  <c r="N254" i="22"/>
  <c r="N255" i="22"/>
  <c r="N256" i="22"/>
  <c r="N257" i="22"/>
  <c r="N258" i="22"/>
  <c r="N248" i="22"/>
  <c r="R248" i="22" s="1"/>
  <c r="M283" i="13"/>
  <c r="N256" i="13"/>
  <c r="J256" i="13"/>
  <c r="N250" i="7" l="1"/>
  <c r="N251" i="7"/>
  <c r="N252" i="7"/>
  <c r="N253" i="7"/>
  <c r="N254" i="7"/>
  <c r="N255" i="7"/>
  <c r="N256" i="7"/>
  <c r="N257" i="7"/>
  <c r="N258" i="7"/>
  <c r="N249" i="7"/>
  <c r="N249" i="3"/>
  <c r="N250" i="3"/>
  <c r="N251" i="3"/>
  <c r="N252" i="3"/>
  <c r="N253" i="3"/>
  <c r="N254" i="3"/>
  <c r="N255" i="3"/>
  <c r="N256" i="3"/>
  <c r="N257" i="3"/>
  <c r="N258" i="3"/>
  <c r="N248" i="3"/>
  <c r="M259" i="2"/>
  <c r="L259" i="2"/>
  <c r="Q129" i="22" l="1"/>
  <c r="C248" i="27" l="1"/>
  <c r="D248" i="27"/>
  <c r="E248" i="27"/>
  <c r="F248" i="27"/>
  <c r="G248" i="27"/>
  <c r="H248" i="27"/>
  <c r="I248" i="27"/>
  <c r="J248" i="27"/>
  <c r="K248" i="27"/>
  <c r="L248" i="27"/>
  <c r="M248" i="27"/>
  <c r="N248" i="27"/>
  <c r="O248" i="27"/>
  <c r="P248" i="27"/>
  <c r="Q248" i="27"/>
  <c r="R248" i="27"/>
  <c r="F215" i="11" l="1"/>
  <c r="Q318" i="22" l="1"/>
  <c r="N286" i="13" l="1"/>
  <c r="L301" i="26" l="1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00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72" i="26"/>
  <c r="L254" i="26"/>
  <c r="L255" i="26"/>
  <c r="L256" i="26"/>
  <c r="L257" i="26"/>
  <c r="L258" i="26"/>
  <c r="L259" i="26"/>
  <c r="L260" i="26"/>
  <c r="L261" i="26"/>
  <c r="L262" i="26"/>
  <c r="L263" i="26"/>
  <c r="L25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23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161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30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91" i="26"/>
  <c r="L45" i="26"/>
  <c r="L46" i="26"/>
  <c r="L47" i="26"/>
  <c r="L48" i="26"/>
  <c r="L49" i="26"/>
  <c r="L51" i="26"/>
  <c r="L52" i="26"/>
  <c r="L53" i="26"/>
  <c r="L50" i="26"/>
  <c r="L54" i="26"/>
  <c r="L55" i="26"/>
  <c r="L56" i="26"/>
  <c r="L57" i="26"/>
  <c r="L58" i="26"/>
  <c r="L59" i="26"/>
  <c r="L60" i="26"/>
  <c r="L61" i="26"/>
  <c r="L62" i="26"/>
  <c r="L63" i="26"/>
  <c r="L64" i="26"/>
  <c r="L82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44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6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00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72" i="26"/>
  <c r="I254" i="26"/>
  <c r="I255" i="26"/>
  <c r="I256" i="26"/>
  <c r="I257" i="26"/>
  <c r="I258" i="26"/>
  <c r="I259" i="26"/>
  <c r="I260" i="26"/>
  <c r="I261" i="26"/>
  <c r="I262" i="26"/>
  <c r="I263" i="26"/>
  <c r="I25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23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161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30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91" i="26"/>
  <c r="I45" i="26"/>
  <c r="I46" i="26"/>
  <c r="I47" i="26"/>
  <c r="I48" i="26"/>
  <c r="I49" i="26"/>
  <c r="I51" i="26"/>
  <c r="I52" i="26"/>
  <c r="I53" i="26"/>
  <c r="I50" i="26"/>
  <c r="I54" i="26"/>
  <c r="I55" i="26"/>
  <c r="I56" i="26"/>
  <c r="I57" i="26"/>
  <c r="I58" i="26"/>
  <c r="I59" i="26"/>
  <c r="I60" i="26"/>
  <c r="I61" i="26"/>
  <c r="I62" i="26"/>
  <c r="I63" i="26"/>
  <c r="I64" i="26"/>
  <c r="I82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9" i="26"/>
  <c r="I80" i="26"/>
  <c r="I81" i="26"/>
  <c r="I44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6" i="26"/>
  <c r="F301" i="26"/>
  <c r="F302" i="26"/>
  <c r="F303" i="26"/>
  <c r="F304" i="26"/>
  <c r="F305" i="26"/>
  <c r="F306" i="26"/>
  <c r="F307" i="26"/>
  <c r="F308" i="26"/>
  <c r="F309" i="26"/>
  <c r="F310" i="26"/>
  <c r="F311" i="26"/>
  <c r="F312" i="26"/>
  <c r="F313" i="26"/>
  <c r="F314" i="26"/>
  <c r="F315" i="26"/>
  <c r="F316" i="26"/>
  <c r="F317" i="26"/>
  <c r="F318" i="26"/>
  <c r="F319" i="26"/>
  <c r="F320" i="26"/>
  <c r="F321" i="26"/>
  <c r="F322" i="26"/>
  <c r="F323" i="26"/>
  <c r="F324" i="26"/>
  <c r="F325" i="26"/>
  <c r="F326" i="26"/>
  <c r="F300" i="26"/>
  <c r="F289" i="26"/>
  <c r="F273" i="26"/>
  <c r="F274" i="26"/>
  <c r="F275" i="26"/>
  <c r="F276" i="26"/>
  <c r="F277" i="26"/>
  <c r="F278" i="26"/>
  <c r="F279" i="26"/>
  <c r="F280" i="26"/>
  <c r="F281" i="26"/>
  <c r="F282" i="26"/>
  <c r="F283" i="26"/>
  <c r="F284" i="26"/>
  <c r="F285" i="26"/>
  <c r="F286" i="26"/>
  <c r="F287" i="26"/>
  <c r="F288" i="26"/>
  <c r="F290" i="26"/>
  <c r="F291" i="26"/>
  <c r="F272" i="26"/>
  <c r="F254" i="26"/>
  <c r="F255" i="26"/>
  <c r="F256" i="26"/>
  <c r="F257" i="26"/>
  <c r="F258" i="26"/>
  <c r="F259" i="26"/>
  <c r="F260" i="26"/>
  <c r="F261" i="26"/>
  <c r="F262" i="26"/>
  <c r="F263" i="26"/>
  <c r="F253" i="26"/>
  <c r="F224" i="26"/>
  <c r="F225" i="26"/>
  <c r="F226" i="26"/>
  <c r="F227" i="26"/>
  <c r="F228" i="26"/>
  <c r="F229" i="26"/>
  <c r="F230" i="26"/>
  <c r="F231" i="26"/>
  <c r="F232" i="26"/>
  <c r="F233" i="26"/>
  <c r="F234" i="26"/>
  <c r="F235" i="26"/>
  <c r="F236" i="26"/>
  <c r="F237" i="26"/>
  <c r="F238" i="26"/>
  <c r="F239" i="26"/>
  <c r="F240" i="26"/>
  <c r="F241" i="26"/>
  <c r="F242" i="26"/>
  <c r="F243" i="26"/>
  <c r="F244" i="26"/>
  <c r="F223" i="26"/>
  <c r="F162" i="26"/>
  <c r="F163" i="26"/>
  <c r="F164" i="26"/>
  <c r="F165" i="26"/>
  <c r="F166" i="26"/>
  <c r="F167" i="26"/>
  <c r="F168" i="26"/>
  <c r="F169" i="26"/>
  <c r="F170" i="26"/>
  <c r="F171" i="26"/>
  <c r="F172" i="26"/>
  <c r="F173" i="26"/>
  <c r="F174" i="26"/>
  <c r="F175" i="26"/>
  <c r="F176" i="26"/>
  <c r="F177" i="26"/>
  <c r="F178" i="26"/>
  <c r="F179" i="26"/>
  <c r="F180" i="26"/>
  <c r="F181" i="26"/>
  <c r="F182" i="26"/>
  <c r="F183" i="26"/>
  <c r="F184" i="26"/>
  <c r="F185" i="26"/>
  <c r="F186" i="26"/>
  <c r="F187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02" i="26"/>
  <c r="F203" i="26"/>
  <c r="F204" i="26"/>
  <c r="F205" i="26"/>
  <c r="F206" i="26"/>
  <c r="F207" i="26"/>
  <c r="F208" i="26"/>
  <c r="F209" i="26"/>
  <c r="F210" i="26"/>
  <c r="F211" i="26"/>
  <c r="F212" i="26"/>
  <c r="F213" i="26"/>
  <c r="F214" i="26"/>
  <c r="F161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30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91" i="26"/>
  <c r="F45" i="26"/>
  <c r="F46" i="26"/>
  <c r="F47" i="26"/>
  <c r="F48" i="26"/>
  <c r="F49" i="26"/>
  <c r="F51" i="26"/>
  <c r="F52" i="26"/>
  <c r="F53" i="26"/>
  <c r="F50" i="26"/>
  <c r="F54" i="26"/>
  <c r="F55" i="26"/>
  <c r="F56" i="26"/>
  <c r="F57" i="26"/>
  <c r="F58" i="26"/>
  <c r="F59" i="26"/>
  <c r="F60" i="26"/>
  <c r="F61" i="26"/>
  <c r="F62" i="26"/>
  <c r="F63" i="26"/>
  <c r="F64" i="26"/>
  <c r="F82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44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6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00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72" i="26"/>
  <c r="C255" i="26"/>
  <c r="C256" i="26"/>
  <c r="C257" i="26"/>
  <c r="C258" i="26"/>
  <c r="C259" i="26"/>
  <c r="C260" i="26"/>
  <c r="C261" i="26"/>
  <c r="C262" i="26"/>
  <c r="C263" i="26"/>
  <c r="C254" i="26"/>
  <c r="C25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23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161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30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91" i="26"/>
  <c r="C45" i="26"/>
  <c r="C46" i="26"/>
  <c r="C47" i="26"/>
  <c r="C48" i="26"/>
  <c r="C49" i="26"/>
  <c r="C51" i="26"/>
  <c r="C52" i="26"/>
  <c r="C53" i="26"/>
  <c r="C50" i="26"/>
  <c r="C54" i="26"/>
  <c r="C55" i="26"/>
  <c r="C56" i="26"/>
  <c r="C57" i="26"/>
  <c r="C58" i="26"/>
  <c r="C59" i="26"/>
  <c r="C60" i="26"/>
  <c r="C61" i="26"/>
  <c r="C62" i="26"/>
  <c r="C63" i="26"/>
  <c r="C64" i="26"/>
  <c r="C82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44" i="26"/>
  <c r="C35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6" i="26"/>
  <c r="M46" i="13"/>
  <c r="M47" i="13"/>
  <c r="M48" i="13"/>
  <c r="M49" i="13"/>
  <c r="M50" i="13"/>
  <c r="M51" i="13"/>
  <c r="M53" i="13"/>
  <c r="M54" i="13"/>
  <c r="M55" i="13"/>
  <c r="M52" i="13"/>
  <c r="M56" i="13"/>
  <c r="M57" i="13"/>
  <c r="M58" i="13"/>
  <c r="M59" i="13"/>
  <c r="M60" i="13"/>
  <c r="M61" i="13"/>
  <c r="M62" i="13"/>
  <c r="M63" i="13"/>
  <c r="M64" i="13"/>
  <c r="M65" i="13"/>
  <c r="M66" i="13"/>
  <c r="M84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J329" i="13"/>
  <c r="C264" i="26" l="1"/>
  <c r="F264" i="26"/>
  <c r="I264" i="26"/>
  <c r="L264" i="26"/>
  <c r="F153" i="26"/>
  <c r="L36" i="26"/>
  <c r="C153" i="26"/>
  <c r="C83" i="26"/>
  <c r="C122" i="26"/>
  <c r="F122" i="26"/>
  <c r="I153" i="26"/>
  <c r="I122" i="26"/>
  <c r="F83" i="26"/>
  <c r="C36" i="26"/>
  <c r="I83" i="26"/>
  <c r="L122" i="26"/>
  <c r="F36" i="26"/>
  <c r="L83" i="26"/>
  <c r="I36" i="26"/>
  <c r="D37" i="7" l="1"/>
  <c r="E37" i="7"/>
  <c r="F37" i="7"/>
  <c r="G37" i="7"/>
  <c r="H37" i="7"/>
  <c r="I37" i="7"/>
  <c r="J37" i="7"/>
  <c r="K37" i="7"/>
  <c r="L37" i="7"/>
  <c r="C37" i="7"/>
  <c r="N37" i="7" l="1"/>
  <c r="M37" i="7"/>
  <c r="N245" i="26"/>
  <c r="M245" i="26"/>
  <c r="L245" i="26" s="1"/>
  <c r="K245" i="26"/>
  <c r="J245" i="26"/>
  <c r="I245" i="26" s="1"/>
  <c r="H245" i="26"/>
  <c r="G245" i="26"/>
  <c r="E245" i="26"/>
  <c r="D245" i="26"/>
  <c r="I207" i="19"/>
  <c r="K215" i="26"/>
  <c r="J215" i="26"/>
  <c r="I215" i="26" l="1"/>
  <c r="F245" i="26"/>
  <c r="C245" i="26"/>
  <c r="I83" i="25"/>
  <c r="J121" i="25"/>
  <c r="F121" i="25"/>
  <c r="G121" i="25"/>
  <c r="H121" i="25"/>
  <c r="I121" i="25"/>
  <c r="F151" i="25"/>
  <c r="G151" i="25"/>
  <c r="H151" i="25"/>
  <c r="I151" i="25"/>
  <c r="J151" i="25"/>
  <c r="G212" i="25"/>
  <c r="H212" i="25"/>
  <c r="G241" i="25"/>
  <c r="H241" i="25"/>
  <c r="I241" i="25"/>
  <c r="G286" i="25"/>
  <c r="H286" i="25"/>
  <c r="I286" i="25"/>
  <c r="J286" i="25"/>
  <c r="H259" i="25"/>
  <c r="G259" i="25"/>
  <c r="H83" i="25"/>
  <c r="G83" i="25"/>
  <c r="H37" i="25"/>
  <c r="G37" i="25"/>
  <c r="D207" i="15"/>
  <c r="M292" i="26"/>
  <c r="N215" i="26"/>
  <c r="M215" i="26"/>
  <c r="M153" i="26"/>
  <c r="M83" i="26"/>
  <c r="N83" i="26"/>
  <c r="L215" i="26" l="1"/>
  <c r="G323" i="25"/>
  <c r="H323" i="25"/>
  <c r="J320" i="25" l="1"/>
  <c r="I320" i="25"/>
  <c r="F320" i="25"/>
  <c r="E320" i="25"/>
  <c r="D320" i="25"/>
  <c r="C320" i="25"/>
  <c r="F286" i="25"/>
  <c r="E286" i="25"/>
  <c r="D286" i="25"/>
  <c r="C286" i="25"/>
  <c r="J259" i="25"/>
  <c r="I259" i="25"/>
  <c r="F259" i="25"/>
  <c r="E259" i="25"/>
  <c r="D259" i="25"/>
  <c r="C259" i="25"/>
  <c r="J241" i="25"/>
  <c r="F241" i="25"/>
  <c r="E241" i="25"/>
  <c r="D241" i="25"/>
  <c r="C241" i="25"/>
  <c r="J212" i="25"/>
  <c r="I212" i="25"/>
  <c r="F212" i="25"/>
  <c r="E212" i="25"/>
  <c r="D212" i="25"/>
  <c r="C212" i="25"/>
  <c r="E151" i="25"/>
  <c r="D151" i="25"/>
  <c r="C151" i="25"/>
  <c r="E121" i="25"/>
  <c r="D121" i="25"/>
  <c r="C121" i="25"/>
  <c r="J83" i="25"/>
  <c r="F83" i="25"/>
  <c r="E83" i="25"/>
  <c r="D83" i="25"/>
  <c r="C83" i="25"/>
  <c r="J37" i="25"/>
  <c r="I37" i="25"/>
  <c r="F37" i="25"/>
  <c r="E37" i="25"/>
  <c r="D37" i="25"/>
  <c r="C37" i="25"/>
  <c r="C344" i="24"/>
  <c r="C307" i="24"/>
  <c r="C277" i="24"/>
  <c r="C256" i="24"/>
  <c r="C224" i="24"/>
  <c r="C160" i="24"/>
  <c r="C127" i="24"/>
  <c r="C86" i="24"/>
  <c r="C37" i="24"/>
  <c r="L311" i="15"/>
  <c r="K311" i="15"/>
  <c r="J311" i="15"/>
  <c r="I311" i="15"/>
  <c r="H311" i="15"/>
  <c r="G311" i="15"/>
  <c r="F311" i="15"/>
  <c r="E311" i="15"/>
  <c r="D311" i="15"/>
  <c r="C311" i="15"/>
  <c r="L278" i="15"/>
  <c r="K278" i="15"/>
  <c r="J278" i="15"/>
  <c r="I278" i="15"/>
  <c r="H278" i="15"/>
  <c r="G278" i="15"/>
  <c r="F278" i="15"/>
  <c r="E278" i="15"/>
  <c r="D278" i="15"/>
  <c r="C278" i="15"/>
  <c r="L252" i="15"/>
  <c r="K252" i="15"/>
  <c r="J252" i="15"/>
  <c r="I252" i="15"/>
  <c r="H252" i="15"/>
  <c r="G252" i="15"/>
  <c r="F252" i="15"/>
  <c r="E252" i="15"/>
  <c r="D252" i="15"/>
  <c r="C252" i="15"/>
  <c r="L235" i="15"/>
  <c r="K235" i="15"/>
  <c r="J235" i="15"/>
  <c r="I235" i="15"/>
  <c r="H235" i="15"/>
  <c r="G235" i="15"/>
  <c r="F235" i="15"/>
  <c r="E235" i="15"/>
  <c r="D235" i="15"/>
  <c r="C235" i="15"/>
  <c r="L207" i="15"/>
  <c r="K207" i="15"/>
  <c r="J207" i="15"/>
  <c r="I207" i="15"/>
  <c r="H207" i="15"/>
  <c r="G207" i="15"/>
  <c r="F207" i="15"/>
  <c r="E207" i="15"/>
  <c r="C207" i="15"/>
  <c r="L147" i="15"/>
  <c r="K147" i="15"/>
  <c r="J147" i="15"/>
  <c r="I147" i="15"/>
  <c r="H147" i="15"/>
  <c r="G147" i="15"/>
  <c r="F147" i="15"/>
  <c r="E147" i="15"/>
  <c r="D147" i="15"/>
  <c r="C147" i="15"/>
  <c r="L118" i="15"/>
  <c r="K118" i="15"/>
  <c r="J118" i="15"/>
  <c r="I118" i="15"/>
  <c r="H118" i="15"/>
  <c r="G118" i="15"/>
  <c r="F118" i="15"/>
  <c r="E118" i="15"/>
  <c r="D118" i="15"/>
  <c r="C118" i="15"/>
  <c r="L81" i="15"/>
  <c r="K81" i="15"/>
  <c r="J81" i="15"/>
  <c r="I81" i="15"/>
  <c r="H81" i="15"/>
  <c r="G81" i="15"/>
  <c r="F81" i="15"/>
  <c r="E81" i="15"/>
  <c r="D81" i="15"/>
  <c r="C81" i="15"/>
  <c r="L36" i="15"/>
  <c r="K36" i="15"/>
  <c r="J36" i="15"/>
  <c r="I36" i="15"/>
  <c r="H36" i="15"/>
  <c r="G36" i="15"/>
  <c r="F36" i="15"/>
  <c r="E36" i="15"/>
  <c r="D36" i="15"/>
  <c r="C36" i="15"/>
  <c r="F319" i="20"/>
  <c r="E319" i="20"/>
  <c r="D319" i="20"/>
  <c r="C319" i="20"/>
  <c r="F285" i="20"/>
  <c r="E285" i="20"/>
  <c r="D285" i="20"/>
  <c r="C285" i="20"/>
  <c r="F258" i="20"/>
  <c r="E258" i="20"/>
  <c r="D258" i="20"/>
  <c r="C258" i="20"/>
  <c r="F239" i="20"/>
  <c r="E239" i="20"/>
  <c r="D239" i="20"/>
  <c r="C239" i="20"/>
  <c r="F210" i="20"/>
  <c r="E210" i="20"/>
  <c r="D210" i="20"/>
  <c r="C210" i="20"/>
  <c r="F149" i="20"/>
  <c r="E149" i="20"/>
  <c r="D149" i="20"/>
  <c r="C149" i="20"/>
  <c r="F119" i="20"/>
  <c r="E119" i="20"/>
  <c r="D119" i="20"/>
  <c r="C119" i="20"/>
  <c r="F81" i="20"/>
  <c r="E81" i="20"/>
  <c r="D81" i="20"/>
  <c r="C81" i="20"/>
  <c r="F35" i="20"/>
  <c r="E35" i="20"/>
  <c r="D35" i="20"/>
  <c r="C35" i="20"/>
  <c r="N327" i="26"/>
  <c r="M327" i="26"/>
  <c r="K327" i="26"/>
  <c r="J327" i="26"/>
  <c r="H327" i="26"/>
  <c r="G327" i="26"/>
  <c r="E327" i="26"/>
  <c r="D327" i="26"/>
  <c r="N292" i="26"/>
  <c r="L292" i="26" s="1"/>
  <c r="K292" i="26"/>
  <c r="J292" i="26"/>
  <c r="H292" i="26"/>
  <c r="G292" i="26"/>
  <c r="E292" i="26"/>
  <c r="D292" i="26"/>
  <c r="N264" i="26"/>
  <c r="M264" i="26"/>
  <c r="K264" i="26"/>
  <c r="J264" i="26"/>
  <c r="H264" i="26"/>
  <c r="G264" i="26"/>
  <c r="E264" i="26"/>
  <c r="D264" i="26"/>
  <c r="H215" i="26"/>
  <c r="G215" i="26"/>
  <c r="E215" i="26"/>
  <c r="D215" i="26"/>
  <c r="N153" i="26"/>
  <c r="L153" i="26" s="1"/>
  <c r="K153" i="26"/>
  <c r="J153" i="26"/>
  <c r="H153" i="26"/>
  <c r="G153" i="26"/>
  <c r="E153" i="26"/>
  <c r="D153" i="26"/>
  <c r="N122" i="26"/>
  <c r="M122" i="26"/>
  <c r="K122" i="26"/>
  <c r="J122" i="26"/>
  <c r="H122" i="26"/>
  <c r="G122" i="26"/>
  <c r="E122" i="26"/>
  <c r="D122" i="26"/>
  <c r="K83" i="26"/>
  <c r="J83" i="26"/>
  <c r="H83" i="26"/>
  <c r="G83" i="26"/>
  <c r="E83" i="26"/>
  <c r="D83" i="26"/>
  <c r="N36" i="26"/>
  <c r="M36" i="26"/>
  <c r="K36" i="26"/>
  <c r="J36" i="26"/>
  <c r="H36" i="26"/>
  <c r="G36" i="26"/>
  <c r="E36" i="26"/>
  <c r="D36" i="26"/>
  <c r="J311" i="14"/>
  <c r="H311" i="14"/>
  <c r="G311" i="14"/>
  <c r="F311" i="14"/>
  <c r="E311" i="14"/>
  <c r="D311" i="14"/>
  <c r="C311" i="14"/>
  <c r="J278" i="14"/>
  <c r="H278" i="14"/>
  <c r="G278" i="14"/>
  <c r="F278" i="14"/>
  <c r="E278" i="14"/>
  <c r="D278" i="14"/>
  <c r="C278" i="14"/>
  <c r="J252" i="14"/>
  <c r="H252" i="14"/>
  <c r="G252" i="14"/>
  <c r="F252" i="14"/>
  <c r="E252" i="14"/>
  <c r="D252" i="14"/>
  <c r="C252" i="14"/>
  <c r="J235" i="14"/>
  <c r="H235" i="14"/>
  <c r="G235" i="14"/>
  <c r="F235" i="14"/>
  <c r="E235" i="14"/>
  <c r="D235" i="14"/>
  <c r="C235" i="14"/>
  <c r="J207" i="14"/>
  <c r="H207" i="14"/>
  <c r="G207" i="14"/>
  <c r="F207" i="14"/>
  <c r="E207" i="14"/>
  <c r="D207" i="14"/>
  <c r="C207" i="14"/>
  <c r="J147" i="14"/>
  <c r="I147" i="14"/>
  <c r="H147" i="14"/>
  <c r="G147" i="14"/>
  <c r="F147" i="14"/>
  <c r="E147" i="14"/>
  <c r="D147" i="14"/>
  <c r="C147" i="14"/>
  <c r="J118" i="14"/>
  <c r="I118" i="14"/>
  <c r="H118" i="14"/>
  <c r="G118" i="14"/>
  <c r="F118" i="14"/>
  <c r="E118" i="14"/>
  <c r="D118" i="14"/>
  <c r="C118" i="14"/>
  <c r="J81" i="14"/>
  <c r="H81" i="14"/>
  <c r="G81" i="14"/>
  <c r="F81" i="14"/>
  <c r="E81" i="14"/>
  <c r="D81" i="14"/>
  <c r="C81" i="14"/>
  <c r="J36" i="14"/>
  <c r="I36" i="14"/>
  <c r="H36" i="14"/>
  <c r="G36" i="14"/>
  <c r="F36" i="14"/>
  <c r="E36" i="14"/>
  <c r="D36" i="14"/>
  <c r="C36" i="14"/>
  <c r="R331" i="27"/>
  <c r="Q331" i="27"/>
  <c r="P331" i="27"/>
  <c r="O331" i="27"/>
  <c r="N331" i="27"/>
  <c r="M331" i="27"/>
  <c r="L331" i="27"/>
  <c r="K331" i="27"/>
  <c r="J331" i="27"/>
  <c r="I331" i="27"/>
  <c r="H331" i="27"/>
  <c r="G331" i="27"/>
  <c r="F331" i="27"/>
  <c r="E331" i="27"/>
  <c r="D331" i="27"/>
  <c r="C331" i="27"/>
  <c r="R296" i="27"/>
  <c r="Q296" i="27"/>
  <c r="P296" i="27"/>
  <c r="O296" i="27"/>
  <c r="N296" i="27"/>
  <c r="M296" i="27"/>
  <c r="L296" i="27"/>
  <c r="K296" i="27"/>
  <c r="J296" i="27"/>
  <c r="I296" i="27"/>
  <c r="H296" i="27"/>
  <c r="G296" i="27"/>
  <c r="F296" i="27"/>
  <c r="E296" i="27"/>
  <c r="D296" i="27"/>
  <c r="C296" i="27"/>
  <c r="R268" i="27"/>
  <c r="Q268" i="27"/>
  <c r="P268" i="27"/>
  <c r="O268" i="27"/>
  <c r="N268" i="27"/>
  <c r="M268" i="27"/>
  <c r="L268" i="27"/>
  <c r="K268" i="27"/>
  <c r="J268" i="27"/>
  <c r="I268" i="27"/>
  <c r="H268" i="27"/>
  <c r="G268" i="27"/>
  <c r="F268" i="27"/>
  <c r="E268" i="27"/>
  <c r="D268" i="27"/>
  <c r="C268" i="27"/>
  <c r="R218" i="27"/>
  <c r="Q218" i="27"/>
  <c r="P218" i="27"/>
  <c r="O218" i="27"/>
  <c r="N218" i="27"/>
  <c r="M218" i="27"/>
  <c r="L218" i="27"/>
  <c r="K218" i="27"/>
  <c r="J218" i="27"/>
  <c r="I218" i="27"/>
  <c r="H218" i="27"/>
  <c r="G218" i="27"/>
  <c r="F218" i="27"/>
  <c r="E218" i="27"/>
  <c r="D218" i="27"/>
  <c r="C218" i="27"/>
  <c r="R156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D156" i="27"/>
  <c r="C156" i="27"/>
  <c r="R124" i="27"/>
  <c r="Q124" i="27"/>
  <c r="P124" i="27"/>
  <c r="O124" i="27"/>
  <c r="N124" i="27"/>
  <c r="M124" i="27"/>
  <c r="L124" i="27"/>
  <c r="K124" i="27"/>
  <c r="J124" i="27"/>
  <c r="I124" i="27"/>
  <c r="H124" i="27"/>
  <c r="G124" i="27"/>
  <c r="F124" i="27"/>
  <c r="E124" i="27"/>
  <c r="D124" i="27"/>
  <c r="C124" i="27"/>
  <c r="R85" i="27"/>
  <c r="Q85" i="27"/>
  <c r="P85" i="27"/>
  <c r="O85" i="27"/>
  <c r="N85" i="27"/>
  <c r="M85" i="27"/>
  <c r="L85" i="27"/>
  <c r="K85" i="27"/>
  <c r="J85" i="27"/>
  <c r="I85" i="27"/>
  <c r="H85" i="27"/>
  <c r="G85" i="27"/>
  <c r="F85" i="27"/>
  <c r="E85" i="27"/>
  <c r="D85" i="27"/>
  <c r="C85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C335" i="27" s="1"/>
  <c r="K311" i="19"/>
  <c r="J311" i="19"/>
  <c r="I311" i="19"/>
  <c r="H311" i="19"/>
  <c r="H315" i="19" s="1"/>
  <c r="G311" i="19"/>
  <c r="F311" i="19"/>
  <c r="E311" i="19"/>
  <c r="D311" i="19"/>
  <c r="C311" i="19"/>
  <c r="C278" i="19"/>
  <c r="K252" i="19"/>
  <c r="J252" i="19"/>
  <c r="I252" i="19"/>
  <c r="H252" i="19"/>
  <c r="G252" i="19"/>
  <c r="F252" i="19"/>
  <c r="E252" i="19"/>
  <c r="D252" i="19"/>
  <c r="C252" i="19"/>
  <c r="K235" i="19"/>
  <c r="J235" i="19"/>
  <c r="I235" i="19"/>
  <c r="H235" i="19"/>
  <c r="G235" i="19"/>
  <c r="F235" i="19"/>
  <c r="E235" i="19"/>
  <c r="D235" i="19"/>
  <c r="C235" i="19"/>
  <c r="K207" i="19"/>
  <c r="J207" i="19"/>
  <c r="H207" i="19"/>
  <c r="G207" i="19"/>
  <c r="F207" i="19"/>
  <c r="E207" i="19"/>
  <c r="D207" i="19"/>
  <c r="C207" i="19"/>
  <c r="K147" i="19"/>
  <c r="J147" i="19"/>
  <c r="I147" i="19"/>
  <c r="H147" i="19"/>
  <c r="G147" i="19"/>
  <c r="F147" i="19"/>
  <c r="E147" i="19"/>
  <c r="D147" i="19"/>
  <c r="C147" i="19"/>
  <c r="K118" i="19"/>
  <c r="J118" i="19"/>
  <c r="I118" i="19"/>
  <c r="H118" i="19"/>
  <c r="G118" i="19"/>
  <c r="F118" i="19"/>
  <c r="E118" i="19"/>
  <c r="D118" i="19"/>
  <c r="C118" i="19"/>
  <c r="K81" i="19"/>
  <c r="J81" i="19"/>
  <c r="I81" i="19"/>
  <c r="H81" i="19"/>
  <c r="G81" i="19"/>
  <c r="F81" i="19"/>
  <c r="E81" i="19"/>
  <c r="D81" i="19"/>
  <c r="C81" i="19"/>
  <c r="K36" i="19"/>
  <c r="J36" i="19"/>
  <c r="I36" i="19"/>
  <c r="H36" i="19"/>
  <c r="G36" i="19"/>
  <c r="F36" i="19"/>
  <c r="E36" i="19"/>
  <c r="D36" i="19"/>
  <c r="C36" i="19"/>
  <c r="E311" i="18"/>
  <c r="D311" i="18"/>
  <c r="C311" i="18"/>
  <c r="E278" i="18"/>
  <c r="D278" i="18"/>
  <c r="C278" i="18"/>
  <c r="E252" i="18"/>
  <c r="D252" i="18"/>
  <c r="C252" i="18"/>
  <c r="E235" i="18"/>
  <c r="D235" i="18"/>
  <c r="C235" i="18"/>
  <c r="E207" i="18"/>
  <c r="D207" i="18"/>
  <c r="C207" i="18"/>
  <c r="E147" i="18"/>
  <c r="D147" i="18"/>
  <c r="C147" i="18"/>
  <c r="E118" i="18"/>
  <c r="D118" i="18"/>
  <c r="C118" i="18"/>
  <c r="E81" i="18"/>
  <c r="D81" i="18"/>
  <c r="C81" i="18"/>
  <c r="E36" i="18"/>
  <c r="D36" i="18"/>
  <c r="C36" i="18"/>
  <c r="P320" i="22"/>
  <c r="O320" i="22"/>
  <c r="Q320" i="22" s="1"/>
  <c r="N320" i="22"/>
  <c r="M320" i="22"/>
  <c r="L320" i="22"/>
  <c r="K320" i="22"/>
  <c r="J320" i="22"/>
  <c r="I320" i="22"/>
  <c r="H320" i="22"/>
  <c r="G320" i="22"/>
  <c r="F320" i="22"/>
  <c r="E320" i="22"/>
  <c r="D320" i="22"/>
  <c r="C320" i="22"/>
  <c r="R319" i="22"/>
  <c r="Q319" i="22"/>
  <c r="R318" i="22"/>
  <c r="R317" i="22"/>
  <c r="Q317" i="22"/>
  <c r="R316" i="22"/>
  <c r="Q316" i="22"/>
  <c r="R315" i="22"/>
  <c r="Q315" i="22"/>
  <c r="R314" i="22"/>
  <c r="Q314" i="22"/>
  <c r="R313" i="22"/>
  <c r="Q313" i="22"/>
  <c r="R312" i="22"/>
  <c r="Q312" i="22"/>
  <c r="R311" i="22"/>
  <c r="Q311" i="22"/>
  <c r="R310" i="22"/>
  <c r="Q310" i="22"/>
  <c r="R309" i="22"/>
  <c r="Q309" i="22"/>
  <c r="R308" i="22"/>
  <c r="Q308" i="22"/>
  <c r="R307" i="22"/>
  <c r="Q307" i="22"/>
  <c r="R306" i="22"/>
  <c r="Q306" i="22"/>
  <c r="R305" i="22"/>
  <c r="Q305" i="22"/>
  <c r="R304" i="22"/>
  <c r="Q304" i="22"/>
  <c r="R303" i="22"/>
  <c r="Q303" i="22"/>
  <c r="R302" i="22"/>
  <c r="Q302" i="22"/>
  <c r="R301" i="22"/>
  <c r="Q301" i="22"/>
  <c r="R300" i="22"/>
  <c r="Q300" i="22"/>
  <c r="R299" i="22"/>
  <c r="Q299" i="22"/>
  <c r="R298" i="22"/>
  <c r="Q298" i="22"/>
  <c r="R297" i="22"/>
  <c r="Q297" i="22"/>
  <c r="R296" i="22"/>
  <c r="Q296" i="22"/>
  <c r="R295" i="22"/>
  <c r="Q295" i="22"/>
  <c r="R294" i="22"/>
  <c r="Q294" i="22"/>
  <c r="R293" i="22"/>
  <c r="Q293" i="22"/>
  <c r="P286" i="22"/>
  <c r="O286" i="22"/>
  <c r="N286" i="22"/>
  <c r="M286" i="22"/>
  <c r="L286" i="22"/>
  <c r="K286" i="22"/>
  <c r="J286" i="22"/>
  <c r="I286" i="22"/>
  <c r="H286" i="22"/>
  <c r="G286" i="22"/>
  <c r="F286" i="22"/>
  <c r="E286" i="22"/>
  <c r="D286" i="22"/>
  <c r="C286" i="22"/>
  <c r="R285" i="22"/>
  <c r="Q285" i="22"/>
  <c r="R284" i="22"/>
  <c r="Q284" i="22"/>
  <c r="R283" i="22"/>
  <c r="Q283" i="22"/>
  <c r="R282" i="22"/>
  <c r="Q282" i="22"/>
  <c r="R281" i="22"/>
  <c r="Q281" i="22"/>
  <c r="R280" i="22"/>
  <c r="Q280" i="22"/>
  <c r="R279" i="22"/>
  <c r="Q279" i="22"/>
  <c r="R278" i="22"/>
  <c r="Q278" i="22"/>
  <c r="R277" i="22"/>
  <c r="Q277" i="22"/>
  <c r="R276" i="22"/>
  <c r="Q276" i="22"/>
  <c r="R275" i="22"/>
  <c r="Q275" i="22"/>
  <c r="R274" i="22"/>
  <c r="Q274" i="22"/>
  <c r="R273" i="22"/>
  <c r="Q273" i="22"/>
  <c r="R272" i="22"/>
  <c r="Q272" i="22"/>
  <c r="R271" i="22"/>
  <c r="Q271" i="22"/>
  <c r="R270" i="22"/>
  <c r="Q270" i="22"/>
  <c r="R269" i="22"/>
  <c r="Q269" i="22"/>
  <c r="R268" i="22"/>
  <c r="Q268" i="22"/>
  <c r="R267" i="22"/>
  <c r="Q267" i="22"/>
  <c r="R266" i="22"/>
  <c r="Q266" i="22"/>
  <c r="P259" i="22"/>
  <c r="O259" i="22"/>
  <c r="L259" i="22"/>
  <c r="K259" i="22"/>
  <c r="J259" i="22"/>
  <c r="I259" i="22"/>
  <c r="H259" i="22"/>
  <c r="G259" i="22"/>
  <c r="F259" i="22"/>
  <c r="E259" i="22"/>
  <c r="D259" i="22"/>
  <c r="C259" i="22"/>
  <c r="R258" i="22"/>
  <c r="Q258" i="22"/>
  <c r="R257" i="22"/>
  <c r="Q257" i="22"/>
  <c r="R256" i="22"/>
  <c r="Q256" i="22"/>
  <c r="R255" i="22"/>
  <c r="Q255" i="22"/>
  <c r="R254" i="22"/>
  <c r="Q254" i="22"/>
  <c r="R253" i="22"/>
  <c r="Q253" i="22"/>
  <c r="R252" i="22"/>
  <c r="Q252" i="22"/>
  <c r="R251" i="22"/>
  <c r="Q251" i="22"/>
  <c r="R250" i="22"/>
  <c r="Q250" i="22"/>
  <c r="Q249" i="22"/>
  <c r="P241" i="22"/>
  <c r="O241" i="22"/>
  <c r="N241" i="22"/>
  <c r="M241" i="22"/>
  <c r="L241" i="22"/>
  <c r="K241" i="22"/>
  <c r="J241" i="22"/>
  <c r="I241" i="22"/>
  <c r="H241" i="22"/>
  <c r="G241" i="22"/>
  <c r="F241" i="22"/>
  <c r="E241" i="22"/>
  <c r="D241" i="22"/>
  <c r="C241" i="22"/>
  <c r="R240" i="22"/>
  <c r="Q240" i="22"/>
  <c r="R239" i="22"/>
  <c r="Q239" i="22"/>
  <c r="R238" i="22"/>
  <c r="Q238" i="22"/>
  <c r="R237" i="22"/>
  <c r="Q237" i="22"/>
  <c r="R236" i="22"/>
  <c r="Q236" i="22"/>
  <c r="R235" i="22"/>
  <c r="Q235" i="22"/>
  <c r="R234" i="22"/>
  <c r="Q234" i="22"/>
  <c r="R233" i="22"/>
  <c r="Q233" i="22"/>
  <c r="R232" i="22"/>
  <c r="Q232" i="22"/>
  <c r="R231" i="22"/>
  <c r="Q231" i="22"/>
  <c r="R230" i="22"/>
  <c r="Q230" i="22"/>
  <c r="R229" i="22"/>
  <c r="Q229" i="22"/>
  <c r="R228" i="22"/>
  <c r="Q228" i="22"/>
  <c r="R227" i="22"/>
  <c r="Q227" i="22"/>
  <c r="R226" i="22"/>
  <c r="Q226" i="22"/>
  <c r="R225" i="22"/>
  <c r="Q225" i="22"/>
  <c r="R224" i="22"/>
  <c r="Q224" i="22"/>
  <c r="R223" i="22"/>
  <c r="Q223" i="22"/>
  <c r="R222" i="22"/>
  <c r="Q222" i="22"/>
  <c r="R221" i="22"/>
  <c r="Q221" i="22"/>
  <c r="R220" i="22"/>
  <c r="Q220" i="22"/>
  <c r="R219" i="22"/>
  <c r="Q219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C212" i="22"/>
  <c r="R211" i="22"/>
  <c r="Q211" i="22"/>
  <c r="R210" i="22"/>
  <c r="Q210" i="22"/>
  <c r="R209" i="22"/>
  <c r="Q209" i="22"/>
  <c r="R208" i="22"/>
  <c r="Q208" i="22"/>
  <c r="R207" i="22"/>
  <c r="Q207" i="22"/>
  <c r="R206" i="22"/>
  <c r="Q206" i="22"/>
  <c r="R205" i="22"/>
  <c r="Q205" i="22"/>
  <c r="R204" i="22"/>
  <c r="Q204" i="22"/>
  <c r="R203" i="22"/>
  <c r="Q203" i="22"/>
  <c r="R202" i="22"/>
  <c r="Q202" i="22"/>
  <c r="R201" i="22"/>
  <c r="Q201" i="22"/>
  <c r="R200" i="22"/>
  <c r="Q200" i="22"/>
  <c r="R199" i="22"/>
  <c r="Q199" i="22"/>
  <c r="R198" i="22"/>
  <c r="Q198" i="22"/>
  <c r="R197" i="22"/>
  <c r="Q197" i="22"/>
  <c r="R196" i="22"/>
  <c r="Q196" i="22"/>
  <c r="R195" i="22"/>
  <c r="Q195" i="22"/>
  <c r="R194" i="22"/>
  <c r="Q194" i="22"/>
  <c r="R193" i="22"/>
  <c r="Q193" i="22"/>
  <c r="R192" i="22"/>
  <c r="Q192" i="22"/>
  <c r="R191" i="22"/>
  <c r="Q191" i="22"/>
  <c r="R190" i="22"/>
  <c r="Q190" i="22"/>
  <c r="R189" i="22"/>
  <c r="Q189" i="22"/>
  <c r="R188" i="22"/>
  <c r="Q188" i="22"/>
  <c r="R187" i="22"/>
  <c r="Q187" i="22"/>
  <c r="R186" i="22"/>
  <c r="Q186" i="22"/>
  <c r="R185" i="22"/>
  <c r="Q185" i="22"/>
  <c r="R184" i="22"/>
  <c r="Q184" i="22"/>
  <c r="R183" i="22"/>
  <c r="Q183" i="22"/>
  <c r="R182" i="22"/>
  <c r="Q182" i="22"/>
  <c r="R181" i="22"/>
  <c r="Q181" i="22"/>
  <c r="R180" i="22"/>
  <c r="Q180" i="22"/>
  <c r="R179" i="22"/>
  <c r="Q179" i="22"/>
  <c r="R178" i="22"/>
  <c r="Q178" i="22"/>
  <c r="R177" i="22"/>
  <c r="Q177" i="22"/>
  <c r="R176" i="22"/>
  <c r="Q176" i="22"/>
  <c r="R175" i="22"/>
  <c r="Q175" i="22"/>
  <c r="R174" i="22"/>
  <c r="Q174" i="22"/>
  <c r="R173" i="22"/>
  <c r="Q173" i="22"/>
  <c r="R172" i="22"/>
  <c r="Q172" i="22"/>
  <c r="R171" i="22"/>
  <c r="Q171" i="22"/>
  <c r="R170" i="22"/>
  <c r="Q170" i="22"/>
  <c r="R169" i="22"/>
  <c r="Q169" i="22"/>
  <c r="R168" i="22"/>
  <c r="Q168" i="22"/>
  <c r="R167" i="22"/>
  <c r="Q167" i="22"/>
  <c r="R166" i="22"/>
  <c r="Q166" i="22"/>
  <c r="R165" i="22"/>
  <c r="Q165" i="22"/>
  <c r="R164" i="22"/>
  <c r="Q164" i="22"/>
  <c r="R163" i="22"/>
  <c r="Q163" i="22"/>
  <c r="R162" i="22"/>
  <c r="Q162" i="22"/>
  <c r="R161" i="22"/>
  <c r="Q161" i="22"/>
  <c r="R160" i="22"/>
  <c r="Q160" i="22"/>
  <c r="R159" i="22"/>
  <c r="Q159" i="22"/>
  <c r="R158" i="22"/>
  <c r="Q158" i="22"/>
  <c r="K151" i="22"/>
  <c r="J151" i="22"/>
  <c r="I151" i="22"/>
  <c r="H151" i="22"/>
  <c r="G151" i="22"/>
  <c r="F151" i="22"/>
  <c r="E151" i="22"/>
  <c r="D151" i="22"/>
  <c r="C151" i="22"/>
  <c r="R150" i="22"/>
  <c r="Q150" i="22"/>
  <c r="R149" i="22"/>
  <c r="Q149" i="22"/>
  <c r="R148" i="22"/>
  <c r="Q148" i="22"/>
  <c r="R147" i="22"/>
  <c r="Q147" i="22"/>
  <c r="R146" i="22"/>
  <c r="Q146" i="22"/>
  <c r="R145" i="22"/>
  <c r="Q145" i="22"/>
  <c r="R144" i="22"/>
  <c r="Q144" i="22"/>
  <c r="R143" i="22"/>
  <c r="Q143" i="22"/>
  <c r="R142" i="22"/>
  <c r="Q142" i="22"/>
  <c r="R141" i="22"/>
  <c r="Q141" i="22"/>
  <c r="R140" i="22"/>
  <c r="Q140" i="22"/>
  <c r="R139" i="22"/>
  <c r="Q139" i="22"/>
  <c r="R138" i="22"/>
  <c r="Q138" i="22"/>
  <c r="R137" i="22"/>
  <c r="Q137" i="22"/>
  <c r="R136" i="22"/>
  <c r="Q136" i="22"/>
  <c r="R135" i="22"/>
  <c r="Q135" i="22"/>
  <c r="R134" i="22"/>
  <c r="Q134" i="22"/>
  <c r="R133" i="22"/>
  <c r="Q133" i="22"/>
  <c r="R132" i="22"/>
  <c r="Q132" i="22"/>
  <c r="R131" i="22"/>
  <c r="Q131" i="22"/>
  <c r="R130" i="22"/>
  <c r="Q130" i="22"/>
  <c r="R129" i="22"/>
  <c r="P121" i="22"/>
  <c r="O121" i="22"/>
  <c r="N121" i="22"/>
  <c r="M121" i="22"/>
  <c r="L121" i="22"/>
  <c r="K121" i="22"/>
  <c r="J121" i="22"/>
  <c r="I121" i="22"/>
  <c r="H121" i="22"/>
  <c r="G121" i="22"/>
  <c r="F121" i="22"/>
  <c r="E121" i="22"/>
  <c r="D121" i="22"/>
  <c r="C121" i="22"/>
  <c r="R120" i="22"/>
  <c r="Q120" i="22"/>
  <c r="R119" i="22"/>
  <c r="Q119" i="22"/>
  <c r="R118" i="22"/>
  <c r="Q118" i="22"/>
  <c r="R117" i="22"/>
  <c r="Q117" i="22"/>
  <c r="R116" i="22"/>
  <c r="Q116" i="22"/>
  <c r="R115" i="22"/>
  <c r="Q115" i="22"/>
  <c r="R114" i="22"/>
  <c r="Q114" i="22"/>
  <c r="R113" i="22"/>
  <c r="Q113" i="22"/>
  <c r="R112" i="22"/>
  <c r="Q112" i="22"/>
  <c r="R111" i="22"/>
  <c r="Q111" i="22"/>
  <c r="R110" i="22"/>
  <c r="Q110" i="22"/>
  <c r="R109" i="22"/>
  <c r="Q109" i="22"/>
  <c r="R108" i="22"/>
  <c r="Q108" i="22"/>
  <c r="R107" i="22"/>
  <c r="Q107" i="22"/>
  <c r="R106" i="22"/>
  <c r="Q106" i="22"/>
  <c r="R105" i="22"/>
  <c r="Q105" i="22"/>
  <c r="R104" i="22"/>
  <c r="Q104" i="22"/>
  <c r="R103" i="22"/>
  <c r="Q103" i="22"/>
  <c r="R102" i="22"/>
  <c r="Q102" i="22"/>
  <c r="R101" i="22"/>
  <c r="Q101" i="22"/>
  <c r="R100" i="22"/>
  <c r="Q100" i="22"/>
  <c r="R99" i="22"/>
  <c r="Q99" i="22"/>
  <c r="R98" i="22"/>
  <c r="Q98" i="22"/>
  <c r="R97" i="22"/>
  <c r="Q97" i="22"/>
  <c r="R96" i="22"/>
  <c r="Q96" i="22"/>
  <c r="R95" i="22"/>
  <c r="Q95" i="22"/>
  <c r="R94" i="22"/>
  <c r="Q94" i="22"/>
  <c r="R93" i="22"/>
  <c r="Q93" i="22"/>
  <c r="R92" i="22"/>
  <c r="Q92" i="22"/>
  <c r="R91" i="22"/>
  <c r="Q91" i="22"/>
  <c r="R90" i="22"/>
  <c r="Q90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C83" i="22"/>
  <c r="R81" i="22"/>
  <c r="Q81" i="22"/>
  <c r="R80" i="22"/>
  <c r="Q80" i="22"/>
  <c r="R79" i="22"/>
  <c r="Q79" i="22"/>
  <c r="R78" i="22"/>
  <c r="Q78" i="22"/>
  <c r="R77" i="22"/>
  <c r="Q77" i="22"/>
  <c r="R76" i="22"/>
  <c r="Q76" i="22"/>
  <c r="R75" i="22"/>
  <c r="Q75" i="22"/>
  <c r="R74" i="22"/>
  <c r="Q74" i="22"/>
  <c r="R73" i="22"/>
  <c r="Q73" i="22"/>
  <c r="R72" i="22"/>
  <c r="Q72" i="22"/>
  <c r="R71" i="22"/>
  <c r="Q71" i="22"/>
  <c r="R70" i="22"/>
  <c r="Q70" i="22"/>
  <c r="R69" i="22"/>
  <c r="Q69" i="22"/>
  <c r="R68" i="22"/>
  <c r="Q68" i="22"/>
  <c r="R67" i="22"/>
  <c r="Q67" i="22"/>
  <c r="R66" i="22"/>
  <c r="Q66" i="22"/>
  <c r="R65" i="22"/>
  <c r="Q65" i="22"/>
  <c r="R82" i="22"/>
  <c r="Q82" i="22"/>
  <c r="R64" i="22"/>
  <c r="Q64" i="22"/>
  <c r="R63" i="22"/>
  <c r="Q63" i="22"/>
  <c r="R62" i="22"/>
  <c r="Q62" i="22"/>
  <c r="R61" i="22"/>
  <c r="Q61" i="22"/>
  <c r="R60" i="22"/>
  <c r="Q60" i="22"/>
  <c r="R59" i="22"/>
  <c r="Q59" i="22"/>
  <c r="R58" i="22"/>
  <c r="Q58" i="22"/>
  <c r="R57" i="22"/>
  <c r="Q57" i="22"/>
  <c r="R56" i="22"/>
  <c r="Q56" i="22"/>
  <c r="R55" i="22"/>
  <c r="Q55" i="22"/>
  <c r="R54" i="22"/>
  <c r="Q54" i="22"/>
  <c r="R50" i="22"/>
  <c r="Q50" i="22"/>
  <c r="R53" i="22"/>
  <c r="Q53" i="22"/>
  <c r="R52" i="22"/>
  <c r="Q52" i="22"/>
  <c r="R51" i="22"/>
  <c r="Q51" i="22"/>
  <c r="R49" i="22"/>
  <c r="Q49" i="22"/>
  <c r="R48" i="22"/>
  <c r="Q48" i="22"/>
  <c r="R47" i="22"/>
  <c r="Q47" i="22"/>
  <c r="R46" i="22"/>
  <c r="Q46" i="22"/>
  <c r="R45" i="22"/>
  <c r="Q45" i="22"/>
  <c r="R44" i="22"/>
  <c r="Q44" i="22"/>
  <c r="P37" i="22"/>
  <c r="R37" i="22" s="1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R36" i="22"/>
  <c r="Q36" i="22"/>
  <c r="R35" i="22"/>
  <c r="Q35" i="22"/>
  <c r="R34" i="22"/>
  <c r="Q34" i="22"/>
  <c r="R33" i="22"/>
  <c r="Q33" i="22"/>
  <c r="R32" i="22"/>
  <c r="Q32" i="22"/>
  <c r="R31" i="22"/>
  <c r="Q31" i="22"/>
  <c r="R30" i="22"/>
  <c r="Q30" i="22"/>
  <c r="R29" i="22"/>
  <c r="Q29" i="22"/>
  <c r="R28" i="22"/>
  <c r="Q28" i="22"/>
  <c r="R27" i="22"/>
  <c r="Q27" i="22"/>
  <c r="R26" i="22"/>
  <c r="Q26" i="22"/>
  <c r="R25" i="22"/>
  <c r="Q25" i="22"/>
  <c r="R24" i="22"/>
  <c r="Q24" i="22"/>
  <c r="R23" i="22"/>
  <c r="Q23" i="22"/>
  <c r="R22" i="22"/>
  <c r="Q22" i="22"/>
  <c r="R21" i="22"/>
  <c r="Q21" i="22"/>
  <c r="R20" i="22"/>
  <c r="Q20" i="22"/>
  <c r="R19" i="22"/>
  <c r="Q19" i="22"/>
  <c r="R18" i="22"/>
  <c r="Q18" i="22"/>
  <c r="R17" i="22"/>
  <c r="Q17" i="22"/>
  <c r="R16" i="22"/>
  <c r="Q16" i="22"/>
  <c r="R15" i="22"/>
  <c r="Q15" i="22"/>
  <c r="R14" i="22"/>
  <c r="Q14" i="22"/>
  <c r="R13" i="22"/>
  <c r="Q13" i="22"/>
  <c r="R12" i="22"/>
  <c r="Q12" i="22"/>
  <c r="R11" i="22"/>
  <c r="Q11" i="22"/>
  <c r="R10" i="22"/>
  <c r="Q10" i="22"/>
  <c r="R9" i="22"/>
  <c r="Q9" i="22"/>
  <c r="R8" i="22"/>
  <c r="Q8" i="22"/>
  <c r="R7" i="22"/>
  <c r="Q7" i="22"/>
  <c r="L329" i="13"/>
  <c r="N329" i="13" s="1"/>
  <c r="K329" i="13"/>
  <c r="I329" i="13"/>
  <c r="M329" i="13" s="1"/>
  <c r="H329" i="13"/>
  <c r="G329" i="13"/>
  <c r="F329" i="13"/>
  <c r="E329" i="13"/>
  <c r="D329" i="13"/>
  <c r="C329" i="13"/>
  <c r="N328" i="13"/>
  <c r="M328" i="13"/>
  <c r="N327" i="13"/>
  <c r="M327" i="13"/>
  <c r="N326" i="13"/>
  <c r="M326" i="13"/>
  <c r="N325" i="13"/>
  <c r="M325" i="13"/>
  <c r="N324" i="13"/>
  <c r="M324" i="13"/>
  <c r="N323" i="13"/>
  <c r="M323" i="13"/>
  <c r="N322" i="13"/>
  <c r="M322" i="13"/>
  <c r="N321" i="13"/>
  <c r="M321" i="13"/>
  <c r="N320" i="13"/>
  <c r="M320" i="13"/>
  <c r="N319" i="13"/>
  <c r="M319" i="13"/>
  <c r="N318" i="13"/>
  <c r="M318" i="13"/>
  <c r="N317" i="13"/>
  <c r="M317" i="13"/>
  <c r="N316" i="13"/>
  <c r="M316" i="13"/>
  <c r="N315" i="13"/>
  <c r="M315" i="13"/>
  <c r="N314" i="13"/>
  <c r="M314" i="13"/>
  <c r="N313" i="13"/>
  <c r="M313" i="13"/>
  <c r="N312" i="13"/>
  <c r="M312" i="13"/>
  <c r="N311" i="13"/>
  <c r="M311" i="13"/>
  <c r="N310" i="13"/>
  <c r="M310" i="13"/>
  <c r="N309" i="13"/>
  <c r="M309" i="13"/>
  <c r="N308" i="13"/>
  <c r="M308" i="13"/>
  <c r="N307" i="13"/>
  <c r="M307" i="13"/>
  <c r="N306" i="13"/>
  <c r="M306" i="13"/>
  <c r="N305" i="13"/>
  <c r="M305" i="13"/>
  <c r="N304" i="13"/>
  <c r="M304" i="13"/>
  <c r="N303" i="13"/>
  <c r="M303" i="13"/>
  <c r="N302" i="13"/>
  <c r="M302" i="13"/>
  <c r="L294" i="13"/>
  <c r="K294" i="13"/>
  <c r="J294" i="13"/>
  <c r="I294" i="13"/>
  <c r="H294" i="13"/>
  <c r="G294" i="13"/>
  <c r="F294" i="13"/>
  <c r="E294" i="13"/>
  <c r="D294" i="13"/>
  <c r="C294" i="13"/>
  <c r="N293" i="13"/>
  <c r="M293" i="13"/>
  <c r="N292" i="13"/>
  <c r="M292" i="13"/>
  <c r="N291" i="13"/>
  <c r="M291" i="13"/>
  <c r="N290" i="13"/>
  <c r="M290" i="13"/>
  <c r="N289" i="13"/>
  <c r="M289" i="13"/>
  <c r="N288" i="13"/>
  <c r="M288" i="13"/>
  <c r="N287" i="13"/>
  <c r="M287" i="13"/>
  <c r="M286" i="13"/>
  <c r="N285" i="13"/>
  <c r="M285" i="13"/>
  <c r="N284" i="13"/>
  <c r="M284" i="13"/>
  <c r="N283" i="13"/>
  <c r="N282" i="13"/>
  <c r="M282" i="13"/>
  <c r="N281" i="13"/>
  <c r="M281" i="13"/>
  <c r="N280" i="13"/>
  <c r="M280" i="13"/>
  <c r="N279" i="13"/>
  <c r="M279" i="13"/>
  <c r="N278" i="13"/>
  <c r="M278" i="13"/>
  <c r="N277" i="13"/>
  <c r="M277" i="13"/>
  <c r="N276" i="13"/>
  <c r="M276" i="13"/>
  <c r="N275" i="13"/>
  <c r="M275" i="13"/>
  <c r="N274" i="13"/>
  <c r="M274" i="13"/>
  <c r="L266" i="13"/>
  <c r="K266" i="13"/>
  <c r="J266" i="13"/>
  <c r="I266" i="13"/>
  <c r="H266" i="13"/>
  <c r="G266" i="13"/>
  <c r="F266" i="13"/>
  <c r="E266" i="13"/>
  <c r="D266" i="13"/>
  <c r="C266" i="13"/>
  <c r="N265" i="13"/>
  <c r="M265" i="13"/>
  <c r="N264" i="13"/>
  <c r="M264" i="13"/>
  <c r="N263" i="13"/>
  <c r="M263" i="13"/>
  <c r="N262" i="13"/>
  <c r="M262" i="13"/>
  <c r="N261" i="13"/>
  <c r="M261" i="13"/>
  <c r="N260" i="13"/>
  <c r="M260" i="13"/>
  <c r="N259" i="13"/>
  <c r="M259" i="13"/>
  <c r="N258" i="13"/>
  <c r="M258" i="13"/>
  <c r="N257" i="13"/>
  <c r="M257" i="13"/>
  <c r="M256" i="13"/>
  <c r="N255" i="13"/>
  <c r="M255" i="13"/>
  <c r="L247" i="13"/>
  <c r="K247" i="13"/>
  <c r="J247" i="13"/>
  <c r="I247" i="13"/>
  <c r="H247" i="13"/>
  <c r="G247" i="13"/>
  <c r="F247" i="13"/>
  <c r="E247" i="13"/>
  <c r="D247" i="13"/>
  <c r="C247" i="13"/>
  <c r="N246" i="13"/>
  <c r="M246" i="13"/>
  <c r="N245" i="13"/>
  <c r="M245" i="13"/>
  <c r="N244" i="13"/>
  <c r="M244" i="13"/>
  <c r="N243" i="13"/>
  <c r="M243" i="13"/>
  <c r="N242" i="13"/>
  <c r="M242" i="13"/>
  <c r="N241" i="13"/>
  <c r="M241" i="13"/>
  <c r="N240" i="13"/>
  <c r="M240" i="13"/>
  <c r="N239" i="13"/>
  <c r="M239" i="13"/>
  <c r="N238" i="13"/>
  <c r="M238" i="13"/>
  <c r="N237" i="13"/>
  <c r="M237" i="13"/>
  <c r="N236" i="13"/>
  <c r="M236" i="13"/>
  <c r="N235" i="13"/>
  <c r="M235" i="13"/>
  <c r="N234" i="13"/>
  <c r="M234" i="13"/>
  <c r="N233" i="13"/>
  <c r="M233" i="13"/>
  <c r="N232" i="13"/>
  <c r="M232" i="13"/>
  <c r="N231" i="13"/>
  <c r="M231" i="13"/>
  <c r="N230" i="13"/>
  <c r="M230" i="13"/>
  <c r="N229" i="13"/>
  <c r="M229" i="13"/>
  <c r="N228" i="13"/>
  <c r="M228" i="13"/>
  <c r="N227" i="13"/>
  <c r="M227" i="13"/>
  <c r="N226" i="13"/>
  <c r="M226" i="13"/>
  <c r="N225" i="13"/>
  <c r="M225" i="13"/>
  <c r="L217" i="13"/>
  <c r="K217" i="13"/>
  <c r="J217" i="13"/>
  <c r="N217" i="13" s="1"/>
  <c r="I217" i="13"/>
  <c r="H217" i="13"/>
  <c r="G217" i="13"/>
  <c r="F217" i="13"/>
  <c r="E217" i="13"/>
  <c r="D217" i="13"/>
  <c r="C217" i="13"/>
  <c r="N216" i="13"/>
  <c r="M216" i="13"/>
  <c r="N215" i="13"/>
  <c r="M215" i="13"/>
  <c r="N214" i="13"/>
  <c r="M214" i="13"/>
  <c r="N213" i="13"/>
  <c r="M213" i="13"/>
  <c r="N212" i="13"/>
  <c r="M212" i="13"/>
  <c r="N211" i="13"/>
  <c r="M211" i="13"/>
  <c r="N210" i="13"/>
  <c r="M210" i="13"/>
  <c r="N209" i="13"/>
  <c r="M209" i="13"/>
  <c r="N208" i="13"/>
  <c r="M208" i="13"/>
  <c r="N207" i="13"/>
  <c r="M207" i="13"/>
  <c r="N206" i="13"/>
  <c r="M206" i="13"/>
  <c r="N205" i="13"/>
  <c r="M205" i="13"/>
  <c r="N204" i="13"/>
  <c r="M204" i="13"/>
  <c r="N203" i="13"/>
  <c r="M203" i="13"/>
  <c r="N202" i="13"/>
  <c r="M202" i="13"/>
  <c r="N201" i="13"/>
  <c r="M201" i="13"/>
  <c r="N200" i="13"/>
  <c r="M200" i="13"/>
  <c r="N199" i="13"/>
  <c r="M199" i="13"/>
  <c r="N198" i="13"/>
  <c r="M198" i="13"/>
  <c r="N197" i="13"/>
  <c r="M197" i="13"/>
  <c r="N196" i="13"/>
  <c r="M196" i="13"/>
  <c r="N195" i="13"/>
  <c r="M195" i="13"/>
  <c r="N194" i="13"/>
  <c r="M194" i="13"/>
  <c r="N193" i="13"/>
  <c r="M193" i="13"/>
  <c r="N192" i="13"/>
  <c r="M192" i="13"/>
  <c r="N191" i="13"/>
  <c r="M191" i="13"/>
  <c r="N190" i="13"/>
  <c r="M190" i="13"/>
  <c r="N189" i="13"/>
  <c r="M189" i="13"/>
  <c r="N188" i="13"/>
  <c r="M188" i="13"/>
  <c r="N187" i="13"/>
  <c r="M187" i="13"/>
  <c r="N186" i="13"/>
  <c r="M186" i="13"/>
  <c r="N185" i="13"/>
  <c r="M185" i="13"/>
  <c r="N184" i="13"/>
  <c r="M184" i="13"/>
  <c r="N183" i="13"/>
  <c r="M183" i="13"/>
  <c r="N182" i="13"/>
  <c r="M182" i="13"/>
  <c r="N181" i="13"/>
  <c r="M181" i="13"/>
  <c r="N180" i="13"/>
  <c r="M180" i="13"/>
  <c r="N179" i="13"/>
  <c r="M179" i="13"/>
  <c r="N178" i="13"/>
  <c r="M178" i="13"/>
  <c r="N177" i="13"/>
  <c r="M177" i="13"/>
  <c r="N176" i="13"/>
  <c r="M176" i="13"/>
  <c r="N175" i="13"/>
  <c r="M175" i="13"/>
  <c r="N174" i="13"/>
  <c r="M174" i="13"/>
  <c r="N173" i="13"/>
  <c r="M173" i="13"/>
  <c r="N172" i="13"/>
  <c r="M172" i="13"/>
  <c r="N171" i="13"/>
  <c r="M171" i="13"/>
  <c r="N170" i="13"/>
  <c r="M170" i="13"/>
  <c r="N169" i="13"/>
  <c r="M169" i="13"/>
  <c r="N168" i="13"/>
  <c r="M168" i="13"/>
  <c r="N167" i="13"/>
  <c r="M167" i="13"/>
  <c r="N166" i="13"/>
  <c r="M166" i="13"/>
  <c r="N165" i="13"/>
  <c r="M165" i="13"/>
  <c r="N164" i="13"/>
  <c r="M164" i="13"/>
  <c r="N163" i="13"/>
  <c r="M163" i="13"/>
  <c r="L155" i="13"/>
  <c r="K155" i="13"/>
  <c r="J155" i="13"/>
  <c r="I155" i="13"/>
  <c r="H155" i="13"/>
  <c r="G155" i="13"/>
  <c r="F155" i="13"/>
  <c r="E155" i="13"/>
  <c r="D155" i="13"/>
  <c r="C155" i="13"/>
  <c r="N154" i="13"/>
  <c r="M154" i="13"/>
  <c r="N153" i="13"/>
  <c r="M153" i="13"/>
  <c r="N152" i="13"/>
  <c r="M152" i="13"/>
  <c r="N151" i="13"/>
  <c r="M151" i="13"/>
  <c r="N150" i="13"/>
  <c r="M150" i="13"/>
  <c r="N149" i="13"/>
  <c r="M149" i="13"/>
  <c r="N148" i="13"/>
  <c r="M148" i="13"/>
  <c r="N147" i="13"/>
  <c r="M147" i="13"/>
  <c r="N146" i="13"/>
  <c r="M146" i="13"/>
  <c r="N145" i="13"/>
  <c r="M145" i="13"/>
  <c r="N144" i="13"/>
  <c r="M144" i="13"/>
  <c r="N143" i="13"/>
  <c r="M143" i="13"/>
  <c r="N142" i="13"/>
  <c r="M142" i="13"/>
  <c r="N141" i="13"/>
  <c r="M141" i="13"/>
  <c r="N140" i="13"/>
  <c r="M140" i="13"/>
  <c r="N139" i="13"/>
  <c r="M139" i="13"/>
  <c r="N138" i="13"/>
  <c r="M138" i="13"/>
  <c r="N137" i="13"/>
  <c r="M137" i="13"/>
  <c r="N136" i="13"/>
  <c r="M136" i="13"/>
  <c r="N135" i="13"/>
  <c r="M135" i="13"/>
  <c r="N134" i="13"/>
  <c r="M134" i="13"/>
  <c r="N133" i="13"/>
  <c r="M133" i="13"/>
  <c r="N132" i="13"/>
  <c r="M132" i="13"/>
  <c r="L124" i="13"/>
  <c r="K124" i="13"/>
  <c r="J124" i="13"/>
  <c r="I124" i="13"/>
  <c r="M124" i="13" s="1"/>
  <c r="H124" i="13"/>
  <c r="G124" i="13"/>
  <c r="F124" i="13"/>
  <c r="E124" i="13"/>
  <c r="D124" i="13"/>
  <c r="C124" i="13"/>
  <c r="N123" i="13"/>
  <c r="M123" i="13"/>
  <c r="N122" i="13"/>
  <c r="M122" i="13"/>
  <c r="N121" i="13"/>
  <c r="M121" i="13"/>
  <c r="N120" i="13"/>
  <c r="M120" i="13"/>
  <c r="N119" i="13"/>
  <c r="M119" i="13"/>
  <c r="N118" i="13"/>
  <c r="M118" i="13"/>
  <c r="N117" i="13"/>
  <c r="M117" i="13"/>
  <c r="N116" i="13"/>
  <c r="M116" i="13"/>
  <c r="N115" i="13"/>
  <c r="M115" i="13"/>
  <c r="N114" i="13"/>
  <c r="M114" i="13"/>
  <c r="N113" i="13"/>
  <c r="M113" i="13"/>
  <c r="N112" i="13"/>
  <c r="M112" i="13"/>
  <c r="N111" i="13"/>
  <c r="M111" i="13"/>
  <c r="N110" i="13"/>
  <c r="M110" i="13"/>
  <c r="N109" i="13"/>
  <c r="M109" i="13"/>
  <c r="N108" i="13"/>
  <c r="M108" i="13"/>
  <c r="N107" i="13"/>
  <c r="M107" i="13"/>
  <c r="N106" i="13"/>
  <c r="M106" i="13"/>
  <c r="N105" i="13"/>
  <c r="M105" i="13"/>
  <c r="N104" i="13"/>
  <c r="M104" i="13"/>
  <c r="N103" i="13"/>
  <c r="M103" i="13"/>
  <c r="N102" i="13"/>
  <c r="M102" i="13"/>
  <c r="N101" i="13"/>
  <c r="M101" i="13"/>
  <c r="N100" i="13"/>
  <c r="M100" i="13"/>
  <c r="N99" i="13"/>
  <c r="M99" i="13"/>
  <c r="N98" i="13"/>
  <c r="M98" i="13"/>
  <c r="N97" i="13"/>
  <c r="M97" i="13"/>
  <c r="N96" i="13"/>
  <c r="M96" i="13"/>
  <c r="N95" i="13"/>
  <c r="M95" i="13"/>
  <c r="N94" i="13"/>
  <c r="M94" i="13"/>
  <c r="N93" i="13"/>
  <c r="M93" i="13"/>
  <c r="L85" i="13"/>
  <c r="K85" i="13"/>
  <c r="J85" i="13"/>
  <c r="I85" i="13"/>
  <c r="H85" i="13"/>
  <c r="G85" i="13"/>
  <c r="F85" i="13"/>
  <c r="E85" i="13"/>
  <c r="D85" i="13"/>
  <c r="C85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84" i="13"/>
  <c r="N66" i="13"/>
  <c r="N65" i="13"/>
  <c r="N64" i="13"/>
  <c r="N63" i="13"/>
  <c r="N62" i="13"/>
  <c r="N61" i="13"/>
  <c r="N60" i="13"/>
  <c r="N59" i="13"/>
  <c r="N58" i="13"/>
  <c r="N57" i="13"/>
  <c r="N56" i="13"/>
  <c r="N52" i="13"/>
  <c r="N55" i="13"/>
  <c r="N54" i="13"/>
  <c r="N53" i="13"/>
  <c r="N51" i="13"/>
  <c r="N50" i="13"/>
  <c r="N49" i="13"/>
  <c r="N48" i="13"/>
  <c r="N47" i="13"/>
  <c r="N46" i="13"/>
  <c r="L38" i="13"/>
  <c r="K38" i="13"/>
  <c r="H38" i="13"/>
  <c r="G38" i="13"/>
  <c r="F38" i="13"/>
  <c r="E38" i="13"/>
  <c r="D38" i="13"/>
  <c r="C38" i="13"/>
  <c r="I38" i="13" s="1"/>
  <c r="N37" i="13"/>
  <c r="M37" i="13"/>
  <c r="N36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M22" i="13"/>
  <c r="N21" i="13"/>
  <c r="M21" i="13"/>
  <c r="N20" i="13"/>
  <c r="M20" i="13"/>
  <c r="N19" i="13"/>
  <c r="M19" i="13"/>
  <c r="N18" i="13"/>
  <c r="M18" i="13"/>
  <c r="N17" i="13"/>
  <c r="M17" i="13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N8" i="13"/>
  <c r="M8" i="13"/>
  <c r="J311" i="8"/>
  <c r="I311" i="8"/>
  <c r="H311" i="8"/>
  <c r="G311" i="8"/>
  <c r="F311" i="8"/>
  <c r="E311" i="8"/>
  <c r="D311" i="8"/>
  <c r="C311" i="8"/>
  <c r="J278" i="8"/>
  <c r="I278" i="8"/>
  <c r="H278" i="8"/>
  <c r="G278" i="8"/>
  <c r="F278" i="8"/>
  <c r="E278" i="8"/>
  <c r="D278" i="8"/>
  <c r="C278" i="8"/>
  <c r="J252" i="8"/>
  <c r="I252" i="8"/>
  <c r="H252" i="8"/>
  <c r="G252" i="8"/>
  <c r="E252" i="8"/>
  <c r="D252" i="8"/>
  <c r="C252" i="8"/>
  <c r="J235" i="8"/>
  <c r="I235" i="8"/>
  <c r="H235" i="8"/>
  <c r="G235" i="8"/>
  <c r="F235" i="8"/>
  <c r="E235" i="8"/>
  <c r="D235" i="8"/>
  <c r="C235" i="8"/>
  <c r="J207" i="8"/>
  <c r="I207" i="8"/>
  <c r="H207" i="8"/>
  <c r="G207" i="8"/>
  <c r="F207" i="8"/>
  <c r="E207" i="8"/>
  <c r="D207" i="8"/>
  <c r="C207" i="8"/>
  <c r="J147" i="8"/>
  <c r="I147" i="8"/>
  <c r="H147" i="8"/>
  <c r="G147" i="8"/>
  <c r="F147" i="8"/>
  <c r="E147" i="8"/>
  <c r="D147" i="8"/>
  <c r="C147" i="8"/>
  <c r="J118" i="8"/>
  <c r="I118" i="8"/>
  <c r="H118" i="8"/>
  <c r="G118" i="8"/>
  <c r="F118" i="8"/>
  <c r="E118" i="8"/>
  <c r="D118" i="8"/>
  <c r="C118" i="8"/>
  <c r="J81" i="8"/>
  <c r="I81" i="8"/>
  <c r="H81" i="8"/>
  <c r="G81" i="8"/>
  <c r="F81" i="8"/>
  <c r="E81" i="8"/>
  <c r="D81" i="8"/>
  <c r="C81" i="8"/>
  <c r="J36" i="8"/>
  <c r="I36" i="8"/>
  <c r="H36" i="8"/>
  <c r="G36" i="8"/>
  <c r="F36" i="8"/>
  <c r="E36" i="8"/>
  <c r="D36" i="8"/>
  <c r="C36" i="8"/>
  <c r="K327" i="11"/>
  <c r="J327" i="11"/>
  <c r="I327" i="11"/>
  <c r="H327" i="11"/>
  <c r="G327" i="11"/>
  <c r="F327" i="11"/>
  <c r="E327" i="11"/>
  <c r="D327" i="11"/>
  <c r="C327" i="11"/>
  <c r="C292" i="11"/>
  <c r="C264" i="11"/>
  <c r="C245" i="11"/>
  <c r="K215" i="11"/>
  <c r="J215" i="11"/>
  <c r="I215" i="11"/>
  <c r="H215" i="11"/>
  <c r="G215" i="11"/>
  <c r="E215" i="11"/>
  <c r="D215" i="11"/>
  <c r="C215" i="11"/>
  <c r="G153" i="11"/>
  <c r="F153" i="11"/>
  <c r="E153" i="11"/>
  <c r="C153" i="11"/>
  <c r="K122" i="11"/>
  <c r="J122" i="11"/>
  <c r="I122" i="11"/>
  <c r="H122" i="11"/>
  <c r="G122" i="11"/>
  <c r="F122" i="11"/>
  <c r="E122" i="11"/>
  <c r="C122" i="11"/>
  <c r="C83" i="11"/>
  <c r="K36" i="11"/>
  <c r="J36" i="11"/>
  <c r="J332" i="11" s="1"/>
  <c r="I36" i="11"/>
  <c r="H36" i="11"/>
  <c r="G36" i="11"/>
  <c r="F36" i="11"/>
  <c r="E36" i="11"/>
  <c r="D36" i="11"/>
  <c r="C36" i="11"/>
  <c r="N320" i="5"/>
  <c r="M320" i="5"/>
  <c r="L320" i="5"/>
  <c r="K320" i="5"/>
  <c r="J320" i="5"/>
  <c r="I320" i="5"/>
  <c r="H320" i="5"/>
  <c r="G320" i="5"/>
  <c r="F320" i="5"/>
  <c r="E320" i="5"/>
  <c r="D320" i="5"/>
  <c r="C320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N83" i="5"/>
  <c r="M83" i="5"/>
  <c r="L83" i="5"/>
  <c r="K83" i="5"/>
  <c r="J83" i="5"/>
  <c r="I83" i="5"/>
  <c r="H83" i="5"/>
  <c r="G83" i="5"/>
  <c r="F83" i="5"/>
  <c r="E83" i="5"/>
  <c r="D83" i="5"/>
  <c r="C83" i="5"/>
  <c r="N37" i="5"/>
  <c r="M37" i="5"/>
  <c r="L37" i="5"/>
  <c r="K37" i="5"/>
  <c r="J37" i="5"/>
  <c r="I37" i="5"/>
  <c r="H37" i="5"/>
  <c r="G37" i="5"/>
  <c r="F37" i="5"/>
  <c r="E37" i="5"/>
  <c r="D37" i="5"/>
  <c r="C37" i="5"/>
  <c r="L320" i="7"/>
  <c r="K320" i="7"/>
  <c r="J320" i="7"/>
  <c r="I320" i="7"/>
  <c r="H320" i="7"/>
  <c r="G320" i="7"/>
  <c r="F320" i="7"/>
  <c r="E320" i="7"/>
  <c r="D320" i="7"/>
  <c r="C320" i="7"/>
  <c r="L286" i="7"/>
  <c r="K286" i="7"/>
  <c r="J286" i="7"/>
  <c r="I286" i="7"/>
  <c r="H286" i="7"/>
  <c r="G286" i="7"/>
  <c r="F286" i="7"/>
  <c r="E286" i="7"/>
  <c r="D286" i="7"/>
  <c r="C286" i="7"/>
  <c r="L259" i="7"/>
  <c r="K259" i="7"/>
  <c r="J259" i="7"/>
  <c r="I259" i="7"/>
  <c r="H259" i="7"/>
  <c r="G259" i="7"/>
  <c r="F259" i="7"/>
  <c r="E259" i="7"/>
  <c r="D259" i="7"/>
  <c r="C259" i="7"/>
  <c r="L241" i="7"/>
  <c r="K241" i="7"/>
  <c r="J241" i="7"/>
  <c r="I241" i="7"/>
  <c r="H241" i="7"/>
  <c r="G241" i="7"/>
  <c r="F241" i="7"/>
  <c r="E241" i="7"/>
  <c r="D241" i="7"/>
  <c r="C241" i="7"/>
  <c r="L212" i="7"/>
  <c r="K212" i="7"/>
  <c r="J212" i="7"/>
  <c r="I212" i="7"/>
  <c r="H212" i="7"/>
  <c r="G212" i="7"/>
  <c r="F212" i="7"/>
  <c r="E212" i="7"/>
  <c r="D212" i="7"/>
  <c r="C212" i="7"/>
  <c r="L151" i="7"/>
  <c r="K151" i="7"/>
  <c r="J151" i="7"/>
  <c r="I151" i="7"/>
  <c r="H151" i="7"/>
  <c r="G151" i="7"/>
  <c r="F151" i="7"/>
  <c r="E151" i="7"/>
  <c r="D151" i="7"/>
  <c r="C151" i="7"/>
  <c r="L121" i="7"/>
  <c r="K121" i="7"/>
  <c r="J121" i="7"/>
  <c r="I121" i="7"/>
  <c r="H121" i="7"/>
  <c r="G121" i="7"/>
  <c r="F121" i="7"/>
  <c r="E121" i="7"/>
  <c r="D121" i="7"/>
  <c r="C121" i="7"/>
  <c r="L83" i="7"/>
  <c r="K83" i="7"/>
  <c r="J83" i="7"/>
  <c r="I83" i="7"/>
  <c r="H83" i="7"/>
  <c r="G83" i="7"/>
  <c r="F83" i="7"/>
  <c r="E83" i="7"/>
  <c r="D83" i="7"/>
  <c r="C83" i="7"/>
  <c r="N320" i="3"/>
  <c r="M320" i="3"/>
  <c r="L320" i="3"/>
  <c r="K320" i="3"/>
  <c r="J320" i="3"/>
  <c r="I320" i="3"/>
  <c r="H320" i="3"/>
  <c r="G320" i="3"/>
  <c r="F320" i="3"/>
  <c r="E320" i="3"/>
  <c r="D320" i="3"/>
  <c r="C320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M259" i="3"/>
  <c r="L259" i="3"/>
  <c r="K259" i="3"/>
  <c r="J259" i="3"/>
  <c r="I259" i="3"/>
  <c r="H259" i="3"/>
  <c r="G259" i="3"/>
  <c r="F259" i="3"/>
  <c r="E259" i="3"/>
  <c r="D259" i="3"/>
  <c r="C259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N83" i="3"/>
  <c r="M83" i="3"/>
  <c r="L83" i="3"/>
  <c r="K83" i="3"/>
  <c r="J83" i="3"/>
  <c r="I83" i="3"/>
  <c r="H83" i="3"/>
  <c r="G83" i="3"/>
  <c r="F83" i="3"/>
  <c r="E83" i="3"/>
  <c r="D83" i="3"/>
  <c r="C83" i="3"/>
  <c r="N37" i="3"/>
  <c r="M37" i="3"/>
  <c r="L37" i="3"/>
  <c r="K37" i="3"/>
  <c r="J37" i="3"/>
  <c r="I37" i="3"/>
  <c r="H37" i="3"/>
  <c r="G37" i="3"/>
  <c r="F37" i="3"/>
  <c r="E37" i="3"/>
  <c r="D37" i="3"/>
  <c r="C37" i="3"/>
  <c r="N320" i="2"/>
  <c r="M320" i="2"/>
  <c r="L320" i="2"/>
  <c r="K320" i="2"/>
  <c r="J320" i="2"/>
  <c r="I320" i="2"/>
  <c r="H320" i="2"/>
  <c r="G320" i="2"/>
  <c r="F320" i="2"/>
  <c r="E320" i="2"/>
  <c r="D320" i="2"/>
  <c r="C320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N259" i="2"/>
  <c r="K259" i="2"/>
  <c r="J259" i="2"/>
  <c r="I259" i="2"/>
  <c r="H259" i="2"/>
  <c r="G259" i="2"/>
  <c r="F259" i="2"/>
  <c r="E259" i="2"/>
  <c r="D259" i="2"/>
  <c r="C259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N83" i="2"/>
  <c r="M83" i="2"/>
  <c r="L83" i="2"/>
  <c r="K83" i="2"/>
  <c r="J83" i="2"/>
  <c r="I83" i="2"/>
  <c r="H83" i="2"/>
  <c r="G83" i="2"/>
  <c r="F83" i="2"/>
  <c r="E83" i="2"/>
  <c r="D83" i="2"/>
  <c r="C83" i="2"/>
  <c r="N37" i="2"/>
  <c r="M37" i="2"/>
  <c r="L37" i="2"/>
  <c r="K37" i="2"/>
  <c r="J37" i="2"/>
  <c r="I37" i="2"/>
  <c r="H37" i="2"/>
  <c r="G37" i="2"/>
  <c r="F37" i="2"/>
  <c r="E37" i="2"/>
  <c r="D37" i="2"/>
  <c r="C37" i="2"/>
  <c r="G332" i="11" l="1"/>
  <c r="H332" i="11"/>
  <c r="N259" i="7"/>
  <c r="D332" i="11"/>
  <c r="I332" i="11"/>
  <c r="C332" i="11"/>
  <c r="K332" i="11"/>
  <c r="N259" i="3"/>
  <c r="F332" i="11"/>
  <c r="M151" i="22"/>
  <c r="N151" i="22"/>
  <c r="R151" i="22" s="1"/>
  <c r="E332" i="11"/>
  <c r="N294" i="13"/>
  <c r="M155" i="13"/>
  <c r="N155" i="13"/>
  <c r="N38" i="13"/>
  <c r="I315" i="14"/>
  <c r="H315" i="14"/>
  <c r="J315" i="14"/>
  <c r="M259" i="22"/>
  <c r="N259" i="22"/>
  <c r="R259" i="22" s="1"/>
  <c r="R286" i="22"/>
  <c r="Q151" i="22"/>
  <c r="F324" i="20"/>
  <c r="C327" i="26"/>
  <c r="F327" i="26"/>
  <c r="Q241" i="22"/>
  <c r="Q83" i="22"/>
  <c r="M294" i="13"/>
  <c r="N266" i="13"/>
  <c r="N247" i="13"/>
  <c r="M38" i="13"/>
  <c r="F324" i="5"/>
  <c r="G324" i="5"/>
  <c r="M320" i="7"/>
  <c r="N212" i="7"/>
  <c r="E323" i="2"/>
  <c r="E332" i="13"/>
  <c r="D324" i="5"/>
  <c r="M247" i="13"/>
  <c r="M266" i="13"/>
  <c r="L327" i="26"/>
  <c r="G314" i="15"/>
  <c r="H332" i="13"/>
  <c r="N320" i="7"/>
  <c r="L332" i="13"/>
  <c r="R320" i="22"/>
  <c r="C324" i="20"/>
  <c r="R121" i="22"/>
  <c r="R241" i="22"/>
  <c r="D324" i="20"/>
  <c r="N241" i="7"/>
  <c r="L324" i="5"/>
  <c r="E314" i="15"/>
  <c r="C314" i="18"/>
  <c r="D314" i="18"/>
  <c r="N124" i="13"/>
  <c r="M217" i="13"/>
  <c r="Q37" i="22"/>
  <c r="E314" i="18"/>
  <c r="F315" i="19"/>
  <c r="M323" i="2"/>
  <c r="M212" i="7"/>
  <c r="R212" i="22"/>
  <c r="I323" i="22"/>
  <c r="R83" i="22"/>
  <c r="Q286" i="22"/>
  <c r="Q121" i="22"/>
  <c r="Q259" i="22"/>
  <c r="H335" i="27"/>
  <c r="R335" i="27"/>
  <c r="K335" i="27"/>
  <c r="D335" i="27"/>
  <c r="L335" i="27"/>
  <c r="E335" i="27"/>
  <c r="M335" i="27"/>
  <c r="F335" i="27"/>
  <c r="N335" i="27"/>
  <c r="J332" i="13"/>
  <c r="C332" i="13"/>
  <c r="F332" i="13"/>
  <c r="G332" i="13"/>
  <c r="I332" i="13"/>
  <c r="F323" i="2"/>
  <c r="N323" i="2"/>
  <c r="G323" i="2"/>
  <c r="H323" i="2"/>
  <c r="I323" i="2"/>
  <c r="J323" i="2"/>
  <c r="C323" i="2"/>
  <c r="K323" i="2"/>
  <c r="D323" i="2"/>
  <c r="L323" i="2"/>
  <c r="I323" i="3"/>
  <c r="J323" i="3"/>
  <c r="C323" i="3"/>
  <c r="K323" i="3"/>
  <c r="D323" i="3"/>
  <c r="L323" i="3"/>
  <c r="E323" i="3"/>
  <c r="M323" i="3"/>
  <c r="F323" i="3"/>
  <c r="N323" i="3"/>
  <c r="G323" i="3"/>
  <c r="H323" i="3"/>
  <c r="M241" i="7"/>
  <c r="M121" i="7"/>
  <c r="M259" i="7"/>
  <c r="N121" i="7"/>
  <c r="M151" i="7"/>
  <c r="M286" i="7"/>
  <c r="N151" i="7"/>
  <c r="N286" i="7"/>
  <c r="H324" i="5"/>
  <c r="I324" i="5"/>
  <c r="J324" i="5"/>
  <c r="C324" i="5"/>
  <c r="K324" i="5"/>
  <c r="E324" i="5"/>
  <c r="M324" i="5"/>
  <c r="N324" i="5"/>
  <c r="D314" i="8"/>
  <c r="I314" i="8"/>
  <c r="J314" i="8"/>
  <c r="C314" i="8"/>
  <c r="E314" i="8"/>
  <c r="F314" i="8"/>
  <c r="G314" i="8"/>
  <c r="H314" i="8"/>
  <c r="P335" i="27"/>
  <c r="I335" i="27"/>
  <c r="J335" i="27"/>
  <c r="Q335" i="27"/>
  <c r="G335" i="27"/>
  <c r="O335" i="27"/>
  <c r="F215" i="26"/>
  <c r="C292" i="26"/>
  <c r="I327" i="26"/>
  <c r="C215" i="26"/>
  <c r="I292" i="26"/>
  <c r="I332" i="26" s="1"/>
  <c r="F292" i="26"/>
  <c r="F332" i="26" s="1"/>
  <c r="G332" i="26"/>
  <c r="F88" i="26"/>
  <c r="G315" i="19"/>
  <c r="I315" i="19"/>
  <c r="E315" i="19"/>
  <c r="J315" i="19"/>
  <c r="D315" i="19"/>
  <c r="C315" i="19"/>
  <c r="K315" i="19"/>
  <c r="C323" i="7"/>
  <c r="E323" i="7"/>
  <c r="F323" i="7"/>
  <c r="G323" i="7"/>
  <c r="L332" i="26"/>
  <c r="Q212" i="22"/>
  <c r="M323" i="22"/>
  <c r="N323" i="22"/>
  <c r="J323" i="22"/>
  <c r="E323" i="22"/>
  <c r="C323" i="22"/>
  <c r="K323" i="22"/>
  <c r="D323" i="22"/>
  <c r="L323" i="22"/>
  <c r="F323" i="22"/>
  <c r="G323" i="22"/>
  <c r="H323" i="22"/>
  <c r="K332" i="13"/>
  <c r="M85" i="13"/>
  <c r="M332" i="13" s="1"/>
  <c r="N85" i="13"/>
  <c r="D332" i="13"/>
  <c r="F314" i="15"/>
  <c r="D314" i="15"/>
  <c r="K314" i="15"/>
  <c r="C314" i="15"/>
  <c r="L314" i="15"/>
  <c r="O323" i="22"/>
  <c r="P323" i="22"/>
  <c r="D323" i="7"/>
  <c r="N83" i="7"/>
  <c r="I323" i="7"/>
  <c r="J323" i="7"/>
  <c r="H323" i="7"/>
  <c r="L323" i="7"/>
  <c r="K323" i="7"/>
  <c r="M83" i="7"/>
  <c r="C350" i="24"/>
  <c r="G315" i="14"/>
  <c r="C315" i="14"/>
  <c r="D315" i="14"/>
  <c r="E315" i="14"/>
  <c r="F315" i="14"/>
  <c r="E324" i="20"/>
  <c r="I314" i="15"/>
  <c r="J314" i="15"/>
  <c r="H314" i="15"/>
  <c r="H332" i="26"/>
  <c r="C323" i="25"/>
  <c r="D323" i="25"/>
  <c r="E323" i="25"/>
  <c r="F323" i="25"/>
  <c r="J323" i="25"/>
  <c r="I323" i="25"/>
  <c r="D332" i="26"/>
  <c r="M332" i="26"/>
  <c r="E332" i="26"/>
  <c r="N332" i="26"/>
  <c r="K332" i="26"/>
  <c r="J332" i="26"/>
  <c r="Q323" i="22" l="1"/>
  <c r="N332" i="13"/>
  <c r="R323" i="22"/>
  <c r="C332" i="26"/>
  <c r="N323" i="7"/>
  <c r="M323" i="7"/>
</calcChain>
</file>

<file path=xl/connections.xml><?xml version="1.0" encoding="utf-8"?>
<connections xmlns="http://schemas.openxmlformats.org/spreadsheetml/2006/main">
  <connection id="1" name="Connection14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  <connection id="2" name="Connection141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</connections>
</file>

<file path=xl/sharedStrings.xml><?xml version="1.0" encoding="utf-8"?>
<sst xmlns="http://schemas.openxmlformats.org/spreadsheetml/2006/main" count="7360" uniqueCount="382">
  <si>
    <t>Western Cape</t>
  </si>
  <si>
    <t>Number of municipalities</t>
  </si>
  <si>
    <t>Water</t>
  </si>
  <si>
    <t>Electricity</t>
  </si>
  <si>
    <t>Sewerage and sanitation</t>
  </si>
  <si>
    <t>Solid waste management</t>
  </si>
  <si>
    <t>Cape Winelands District Municipality</t>
  </si>
  <si>
    <t>Breede Valley Local Municipality</t>
  </si>
  <si>
    <t>Drakenstein Local Municipality</t>
  </si>
  <si>
    <t>Langeberg Local Municipality</t>
  </si>
  <si>
    <t>Stellenbosch Local Municipality</t>
  </si>
  <si>
    <t>Witzenberg Local Municipality</t>
  </si>
  <si>
    <t>Central Karoo District Municipality</t>
  </si>
  <si>
    <t>Beaufort West Local Municipality</t>
  </si>
  <si>
    <t>Laingsburg Local Municipality</t>
  </si>
  <si>
    <t>Prince Albert Local Municipality</t>
  </si>
  <si>
    <t>City of Cape Town Metropolitan Municipality</t>
  </si>
  <si>
    <t>Bitou Local Municipality</t>
  </si>
  <si>
    <t>George Local Municipality</t>
  </si>
  <si>
    <t>Hessequa Local Municipality</t>
  </si>
  <si>
    <t>Kannaland Local Municipality</t>
  </si>
  <si>
    <t>Knysna Local Municipality</t>
  </si>
  <si>
    <t>Mossel Bay Local Municipality</t>
  </si>
  <si>
    <t>Oudtshoorn Local Municipality</t>
  </si>
  <si>
    <t>Overberg District Municipality</t>
  </si>
  <si>
    <t>Cape Agulhas Local Municipality</t>
  </si>
  <si>
    <t>Overstrand Local Municipality</t>
  </si>
  <si>
    <t>Swellendam Local Municipality</t>
  </si>
  <si>
    <t>Theewaterskloof Local Municipality</t>
  </si>
  <si>
    <t>West Coast District Municipality</t>
  </si>
  <si>
    <t>Bergrivier Local Municipality</t>
  </si>
  <si>
    <t>Cederberg Local Municipality</t>
  </si>
  <si>
    <t>Matzikama Local Municipality</t>
  </si>
  <si>
    <t>Saldanha Bay Local Municipality</t>
  </si>
  <si>
    <t>Swartland Local Municipality</t>
  </si>
  <si>
    <t>Eastern Cape</t>
  </si>
  <si>
    <t>Alfred Nzo District Municipality</t>
  </si>
  <si>
    <t>Matatiele Local Municipality</t>
  </si>
  <si>
    <t>Ntabankulu Local Municipality</t>
  </si>
  <si>
    <t>Umzimvubu Local Municipality</t>
  </si>
  <si>
    <t>Amathole District Municipality</t>
  </si>
  <si>
    <t>Amahlathi Local Municipality</t>
  </si>
  <si>
    <t>Great Kei Local Municipality</t>
  </si>
  <si>
    <t>Mbhashe Local Municipality</t>
  </si>
  <si>
    <t>Mnquma Local Municipality</t>
  </si>
  <si>
    <t>Ngqushwa Local Municipality</t>
  </si>
  <si>
    <t>Raymond Mhlaba Local Municipality</t>
  </si>
  <si>
    <t>Buffalo City Metropolitan Municipality</t>
  </si>
  <si>
    <t>Chris Hani District Municipality</t>
  </si>
  <si>
    <t>Emalahleni Local Municipality</t>
  </si>
  <si>
    <t>Enoch Mgijima Local Municipality</t>
  </si>
  <si>
    <t>Intsika Yethu Local Municipality</t>
  </si>
  <si>
    <t>Inxuba Yethemba Local Municipality</t>
  </si>
  <si>
    <t>Sakhisizwe Local Municipality</t>
  </si>
  <si>
    <t>Joe Gqabi District Municipality</t>
  </si>
  <si>
    <t>Elundini Local Municipality</t>
  </si>
  <si>
    <t>Senqu Local Municipality</t>
  </si>
  <si>
    <t>Walter Sisulu Local Municipality</t>
  </si>
  <si>
    <t>Nelson Mandela Bay Metropolitan Municipality</t>
  </si>
  <si>
    <t>O.R. Tambo District Municipality</t>
  </si>
  <si>
    <t>King Sabata Dalindyebo Local Municipality</t>
  </si>
  <si>
    <t>Mhlontlo Local Municipality</t>
  </si>
  <si>
    <t>Ngquza Hill Local Municipality</t>
  </si>
  <si>
    <t>Nyandeni Local Municipality</t>
  </si>
  <si>
    <t>Port St Johns Local Municipality</t>
  </si>
  <si>
    <t>Sarah Baartman District Municipality</t>
  </si>
  <si>
    <t>Blue Crane Route Local Municipality</t>
  </si>
  <si>
    <t>Dr. Beyers Naude Local Municipality</t>
  </si>
  <si>
    <t>Kou-Kamma Local Municipality</t>
  </si>
  <si>
    <t>Kouga Local Municipality</t>
  </si>
  <si>
    <t>Makana Local Municipality</t>
  </si>
  <si>
    <t>Ndlambe Local Municipality</t>
  </si>
  <si>
    <t>Sunday's River Valley Local Municipality</t>
  </si>
  <si>
    <t>Northern Cape</t>
  </si>
  <si>
    <t>Frances Baard District Municipality</t>
  </si>
  <si>
    <t>Dikgatlong Local Municipality</t>
  </si>
  <si>
    <t>Magareng Local Municipality</t>
  </si>
  <si>
    <t>Phokwane Local Municipality</t>
  </si>
  <si>
    <t>Sol Plaatjie Local Municipality</t>
  </si>
  <si>
    <t>John Taolo Gaetsewe District Municipality</t>
  </si>
  <si>
    <t>Ga-Segonyana Local Municipality</t>
  </si>
  <si>
    <t>Gamagara Local Municipality</t>
  </si>
  <si>
    <t>Joe Morolong Local Municipality</t>
  </si>
  <si>
    <t>Namakwa District Municipality</t>
  </si>
  <si>
    <t>Hantam Local Municipality</t>
  </si>
  <si>
    <t>Kamiesberg Local Municipality</t>
  </si>
  <si>
    <t>Karoo Hoogland Local Municipality</t>
  </si>
  <si>
    <t>Khâi-Ma Local Municipality</t>
  </si>
  <si>
    <t>Nama Khoi Local Municipality</t>
  </si>
  <si>
    <t>Richtersveld Local Municipality</t>
  </si>
  <si>
    <t>Pixley Ka Seme District Municipality</t>
  </si>
  <si>
    <t>Emthanjeni Local Municipality</t>
  </si>
  <si>
    <t>Kareeberg Local Municipality</t>
  </si>
  <si>
    <t>Renosterberg Local Municipality</t>
  </si>
  <si>
    <t>Siyancuma Local Municipality</t>
  </si>
  <si>
    <t>Siyathemba Local Municipality</t>
  </si>
  <si>
    <t>Thembelihle Local Municipality</t>
  </si>
  <si>
    <t>Ubuntu Local Municipality</t>
  </si>
  <si>
    <t>Umsobomvu Local Municipality</t>
  </si>
  <si>
    <t>ZF Mgcawu District Municipality</t>
  </si>
  <si>
    <t>!Kheis Local Municipality</t>
  </si>
  <si>
    <t>Dawid Kruiper Local Municipality</t>
  </si>
  <si>
    <t>Kai !Garib Local Municipality</t>
  </si>
  <si>
    <t>Kgatelopele Local Municipality</t>
  </si>
  <si>
    <t>Tsantsabane Local Municipality</t>
  </si>
  <si>
    <t>Free State</t>
  </si>
  <si>
    <t>Fezile Dabi District Municipality</t>
  </si>
  <si>
    <t>Mafube Local Municipality</t>
  </si>
  <si>
    <t>Metsimaholo Local Municipality</t>
  </si>
  <si>
    <t>Moqhaka Local Municipality</t>
  </si>
  <si>
    <t>Ngwathe Local Municipality</t>
  </si>
  <si>
    <t>Lejweleputswa District Municipality</t>
  </si>
  <si>
    <t>Masilonyana Local Municipality</t>
  </si>
  <si>
    <t>Matjhabeng Local Municipality</t>
  </si>
  <si>
    <t>Nala Local Municipality</t>
  </si>
  <si>
    <t>Tokologo Local Municipality</t>
  </si>
  <si>
    <t>Tswelopele Local Municipality</t>
  </si>
  <si>
    <t>Mangaung Metropolitan Municipality</t>
  </si>
  <si>
    <t>Thabo Mofutsanyane District Municipality</t>
  </si>
  <si>
    <t>Dihlabeng Local Municipality</t>
  </si>
  <si>
    <t>Maluti-A-Phofung Local Municipality</t>
  </si>
  <si>
    <t>Mantsopa Local Municipality</t>
  </si>
  <si>
    <t>Nketoana Local Municipality</t>
  </si>
  <si>
    <t>Phumelela Local Municipality</t>
  </si>
  <si>
    <t>Setsoto Local Municipality</t>
  </si>
  <si>
    <t>Xhariep District Municipality</t>
  </si>
  <si>
    <t>Kopanong Local Municipality</t>
  </si>
  <si>
    <t>Letsemeng Local Municipality</t>
  </si>
  <si>
    <t>Mohokare Local Municipality</t>
  </si>
  <si>
    <t>KwaZulu-Natal</t>
  </si>
  <si>
    <t>Amajuba District Municipality</t>
  </si>
  <si>
    <t>Dannhauser Local Municipality</t>
  </si>
  <si>
    <t>Newcastle Local Municipality</t>
  </si>
  <si>
    <t>eMadlangeni Local Municipality</t>
  </si>
  <si>
    <t>Harry Gwala District Municipality</t>
  </si>
  <si>
    <t>Dr. Nkosasana Dlamini Zuma Local Municipality</t>
  </si>
  <si>
    <t>Greater Kokstad Local Municipality</t>
  </si>
  <si>
    <t>Ubuhlebezwe Local Municipality</t>
  </si>
  <si>
    <t>Umzimkulu Local Municipality</t>
  </si>
  <si>
    <t>King Cetshwayo District Municipality</t>
  </si>
  <si>
    <t>Mthonjaneni Local Municipality</t>
  </si>
  <si>
    <t>Nkandla Local Municipality</t>
  </si>
  <si>
    <t>uMfolozi Local Municipality</t>
  </si>
  <si>
    <t>uMhlathuze Local Municipality</t>
  </si>
  <si>
    <t>uMlalazi Local Municipality</t>
  </si>
  <si>
    <t>Ugu District Municipality</t>
  </si>
  <si>
    <t>Ray Nkonyeni Local Municipality</t>
  </si>
  <si>
    <t>Umdoni Local Municipality</t>
  </si>
  <si>
    <t>Umzumbe Local Municipality</t>
  </si>
  <si>
    <t>uMuziwabantu Local Municipality</t>
  </si>
  <si>
    <t>Zululand District Municipality</t>
  </si>
  <si>
    <t>Abaqulusi Local Municipality</t>
  </si>
  <si>
    <t>Nongoma Local Municipality</t>
  </si>
  <si>
    <t>Ulundi Local Municipality</t>
  </si>
  <si>
    <t>eDumbe Local Municipality</t>
  </si>
  <si>
    <t>uPhongolo Local Municipality</t>
  </si>
  <si>
    <t>eThekwini Metropolitan Municipality</t>
  </si>
  <si>
    <t>iLembe District Municipality</t>
  </si>
  <si>
    <t>KwaDukuza Local Municipality</t>
  </si>
  <si>
    <t>Mandeni Local Municipality</t>
  </si>
  <si>
    <t>Maphumulo Local Municipality</t>
  </si>
  <si>
    <t>Ndwedwe Local Municipality</t>
  </si>
  <si>
    <t>uMgungundhlovu District Municipality</t>
  </si>
  <si>
    <t>Impendle Local Municipality</t>
  </si>
  <si>
    <t>Mkhambathini Local Municipality</t>
  </si>
  <si>
    <t>Mpofana Local Municipality</t>
  </si>
  <si>
    <t>Msunduzi Local Municipality</t>
  </si>
  <si>
    <t>Richmond Local Municipality</t>
  </si>
  <si>
    <t>uMngeni Local Municipality</t>
  </si>
  <si>
    <t>uMshwathi Local Municipality</t>
  </si>
  <si>
    <t>uMkhanyakude District Municipality</t>
  </si>
  <si>
    <t>Jozini Local Municipality</t>
  </si>
  <si>
    <t>Mtubatuba Local Municipality</t>
  </si>
  <si>
    <t>The Big 5 Hlabisa Local Municipality</t>
  </si>
  <si>
    <t>uMhlabuyalingana Local Municipality</t>
  </si>
  <si>
    <t>uMzinyathi District Municipality</t>
  </si>
  <si>
    <t>Endumeni Local Municipality</t>
  </si>
  <si>
    <t>Msinga Local Municipality</t>
  </si>
  <si>
    <t>Nquthu Local Municipality</t>
  </si>
  <si>
    <t>Umvoti Local Municipality</t>
  </si>
  <si>
    <t>uThukela District Municipality</t>
  </si>
  <si>
    <t>Alfred Duma Local Municipality</t>
  </si>
  <si>
    <t>Inkosi Langalibalele Local Municipality</t>
  </si>
  <si>
    <t>Okhahlamba Local Municipality</t>
  </si>
  <si>
    <t>North West</t>
  </si>
  <si>
    <t>Bojanala Platinum District Municipality</t>
  </si>
  <si>
    <t>Kgetlengrivier Local Municipality</t>
  </si>
  <si>
    <t>Madibeng Local Municipality</t>
  </si>
  <si>
    <t>Moretele Local Municipality</t>
  </si>
  <si>
    <t>Moses Kotane Local Municipality</t>
  </si>
  <si>
    <t>Rustenburg Local Municipality</t>
  </si>
  <si>
    <t>Dr Kenneth Kaunda District Municipality</t>
  </si>
  <si>
    <t>City of Matlosana Local Municipality</t>
  </si>
  <si>
    <t>JB Marks Local Municipality</t>
  </si>
  <si>
    <t>Maquassi Hills Local Municipality</t>
  </si>
  <si>
    <t>Dr Ruth Segomotsi Mompati District Municipality</t>
  </si>
  <si>
    <t>Greater Taung Local Municipality</t>
  </si>
  <si>
    <t>Kagisano-Molopo Local Municipality</t>
  </si>
  <si>
    <t>Lekwa-Teemane Local Municipality</t>
  </si>
  <si>
    <t>Mamusa Local Municipality</t>
  </si>
  <si>
    <t>Naledi Local Municipality</t>
  </si>
  <si>
    <t>Ngaka Modiri Molema District Municipality</t>
  </si>
  <si>
    <t>Ditsobotla Local Municipality</t>
  </si>
  <si>
    <t>Mahikeng Local Municipality</t>
  </si>
  <si>
    <t>Ramotshere Moiloa Local Municipality</t>
  </si>
  <si>
    <t>Ratlou Local Municipality</t>
  </si>
  <si>
    <t>Tswaing Local Municipality</t>
  </si>
  <si>
    <t>Gauteng</t>
  </si>
  <si>
    <t>Ekurhuleni Metropolitan Municipality</t>
  </si>
  <si>
    <t>Sedibeng District Municipality</t>
  </si>
  <si>
    <t>Emfuleni Local Municipality</t>
  </si>
  <si>
    <t>Lesedi Local Municipality</t>
  </si>
  <si>
    <t>Midvaal Local Municipality</t>
  </si>
  <si>
    <t>West Rand District Municipality</t>
  </si>
  <si>
    <t>Merafong City Local Municipality</t>
  </si>
  <si>
    <t>Mogale City Local Municipality</t>
  </si>
  <si>
    <t>Rand West Local Municipality</t>
  </si>
  <si>
    <t>Mpumalanga</t>
  </si>
  <si>
    <t>Ehlanzeni District Municipality</t>
  </si>
  <si>
    <t>Bushbuckridge Local Municipality</t>
  </si>
  <si>
    <t>City of Mbombela Local Municipality</t>
  </si>
  <si>
    <t>Nkomazi Local Municipality</t>
  </si>
  <si>
    <t>Thaba Chweu Local Municipality</t>
  </si>
  <si>
    <t>Gert Sibande District Municipality</t>
  </si>
  <si>
    <t>Albert Luthuli Local Municipality</t>
  </si>
  <si>
    <t>Dipaleseng Local Municipality</t>
  </si>
  <si>
    <t>Dr. Pixley Ka Isaka Seme Local Municipality</t>
  </si>
  <si>
    <t>Govan Mbeki Local Municipality</t>
  </si>
  <si>
    <t>Lekwa Local Municipality</t>
  </si>
  <si>
    <t>Mkhondo Local Municipality</t>
  </si>
  <si>
    <t>Msukaligwa Local Municipality</t>
  </si>
  <si>
    <t>Nkangala District Municipality</t>
  </si>
  <si>
    <t>Dr JS Moroka Local Municipality</t>
  </si>
  <si>
    <t>Emakhazeni Local Municipality</t>
  </si>
  <si>
    <t>Steve Tshwete Local Municipality</t>
  </si>
  <si>
    <t>Thembisile Local Municipality</t>
  </si>
  <si>
    <t>Victor Khanye Local Municipality</t>
  </si>
  <si>
    <t>Limpopo</t>
  </si>
  <si>
    <t>Capricorn District Municipality</t>
  </si>
  <si>
    <t>Blouberg Local Municipality</t>
  </si>
  <si>
    <t>Lepelle-Nkumpi Local Municipality</t>
  </si>
  <si>
    <t>Molemole Local Municipality</t>
  </si>
  <si>
    <t>Polokwane Local Municipality</t>
  </si>
  <si>
    <t>Greater Sekhukhune District Municipality</t>
  </si>
  <si>
    <t>Elias Motsoaledi Local Municipality</t>
  </si>
  <si>
    <t>Ephraim Mogale Local Municipality</t>
  </si>
  <si>
    <t>Fetakgomo-Greater Tubatse Local Municipality</t>
  </si>
  <si>
    <t>Makhuduthamaga Local Municipality</t>
  </si>
  <si>
    <t>Mopani District Municipality</t>
  </si>
  <si>
    <t>Ba-Phalaborwa Local Municipality</t>
  </si>
  <si>
    <t>Greater Giyani Local Municipality</t>
  </si>
  <si>
    <t>Greater Letaba Local Municipality</t>
  </si>
  <si>
    <t>Greater Tzaneen Local Municipality</t>
  </si>
  <si>
    <t>Maruleng Local Municipality</t>
  </si>
  <si>
    <t>Vhembe District Municipality</t>
  </si>
  <si>
    <t>Collins Chabane Local Municipality</t>
  </si>
  <si>
    <t>Makhado Local Municipality</t>
  </si>
  <si>
    <t>Musina Local Municipality</t>
  </si>
  <si>
    <t>Thulamela Local Municipality</t>
  </si>
  <si>
    <t>Waterberg District Municipality</t>
  </si>
  <si>
    <t>Bela-Bela Local Municipality</t>
  </si>
  <si>
    <t>Lephalale Local Municipality</t>
  </si>
  <si>
    <t>Modimolle-Mookgopong Local Municipality</t>
  </si>
  <si>
    <t>Mogalakwena Local Municipality</t>
  </si>
  <si>
    <t>Thabazimbi Local Municipality</t>
  </si>
  <si>
    <t>Full-time</t>
  </si>
  <si>
    <t>Part-time</t>
  </si>
  <si>
    <t>Vacant posts</t>
  </si>
  <si>
    <t>Total (including vacancies)</t>
  </si>
  <si>
    <t>Male</t>
  </si>
  <si>
    <t>Female</t>
  </si>
  <si>
    <t>Table 1.2: Managerial positions by province according to organogram</t>
  </si>
  <si>
    <t>Total</t>
  </si>
  <si>
    <t>City of Johannesburg Metropolitan Municipality</t>
  </si>
  <si>
    <t>City of Tshwane Metropolitan Municipality</t>
  </si>
  <si>
    <t>Municipality Name</t>
  </si>
  <si>
    <t xml:space="preserve">KwaZulu-Natal </t>
  </si>
  <si>
    <t>Table 1.4: Executive mayor and mayor positions by  province</t>
  </si>
  <si>
    <t>Table 1.3: Number of councilors by province</t>
  </si>
  <si>
    <t xml:space="preserve">SOUTH AFRICA  </t>
  </si>
  <si>
    <t>Indigent households identified by the municipalities</t>
  </si>
  <si>
    <t>Beneficiaries</t>
  </si>
  <si>
    <t>1 = Provide services</t>
  </si>
  <si>
    <t>0 = Does not provide services</t>
  </si>
  <si>
    <t>Inside the yard</t>
  </si>
  <si>
    <t>Less than 200m from yard</t>
  </si>
  <si>
    <t>More than 200m from yard</t>
  </si>
  <si>
    <t>Total number of Non-Domestic Consumer units</t>
  </si>
  <si>
    <t>Total number of  Consumer units</t>
  </si>
  <si>
    <t>Total Number of domestic consumer units</t>
  </si>
  <si>
    <t>Western  Cape</t>
  </si>
  <si>
    <t>Bucket system</t>
  </si>
  <si>
    <t>Number of municipalities with free basic policy</t>
  </si>
  <si>
    <t>KwaZulu Natal</t>
  </si>
  <si>
    <t>Flush toilet connected to public sewerage system</t>
  </si>
  <si>
    <t>Flush toilet connected septic tank</t>
  </si>
  <si>
    <t>Ventilated improved pit latrine system</t>
  </si>
  <si>
    <t>Total number of domestic Consumer units</t>
  </si>
  <si>
    <t>Total Number of non-domestic consumer units</t>
  </si>
  <si>
    <t>Total number of consumer unit</t>
  </si>
  <si>
    <t>TOTAL</t>
  </si>
  <si>
    <t>SOUTH AFRICA</t>
  </si>
  <si>
    <t>1= Use this cut-off point</t>
  </si>
  <si>
    <t>0 Not selected by municipalities</t>
  </si>
  <si>
    <t>TECHNICAL APPROACH</t>
  </si>
  <si>
    <t>0=Not selected by municipalities</t>
  </si>
  <si>
    <t>Pixley ka Seme District Municipality</t>
  </si>
  <si>
    <t>Siyanda District Municipality</t>
  </si>
  <si>
    <t>Maluti a Phofung Local Municipality</t>
  </si>
  <si>
    <t>Emadlangeni Local Municipality</t>
  </si>
  <si>
    <t>Ethekwini Metropolitan Municipality</t>
  </si>
  <si>
    <t>Mfolozi Local Municipality</t>
  </si>
  <si>
    <t>Nqutu Local Municipality</t>
  </si>
  <si>
    <t>Sisonke District Municipality</t>
  </si>
  <si>
    <t>UMgungundlovu District Municipality</t>
  </si>
  <si>
    <t>Umhlabuyalingana Local Municipality</t>
  </si>
  <si>
    <t>Umkhanyakude District Municipality</t>
  </si>
  <si>
    <t>UMuziwabantu Local Municipality</t>
  </si>
  <si>
    <t>Umzimkhulu Local Municipality</t>
  </si>
  <si>
    <t>Umzinyathi District Municipality</t>
  </si>
  <si>
    <t>UPhongolo Local Municipality</t>
  </si>
  <si>
    <t>Uthukela District Municipality</t>
  </si>
  <si>
    <t>Bojanala District Municipality</t>
  </si>
  <si>
    <t>Mafikeng Local Municipality</t>
  </si>
  <si>
    <t>Kagisano/Molopo Local Municipality</t>
  </si>
  <si>
    <t>Fetakgomo/Greater Tubatse Local Municipality</t>
  </si>
  <si>
    <t>Mookgopong/Modimolle Local Municipality</t>
  </si>
  <si>
    <t>Paraffin</t>
  </si>
  <si>
    <t>Solar Home System</t>
  </si>
  <si>
    <t>Fire gel</t>
  </si>
  <si>
    <t>Other</t>
  </si>
  <si>
    <t>1= Provide free basic alternative energy</t>
  </si>
  <si>
    <t>0=Do not provide free basic alternative energy</t>
  </si>
  <si>
    <t>Sewerage &amp; Sanitation</t>
  </si>
  <si>
    <t>Self-targeting</t>
  </si>
  <si>
    <t>1= Provide service using above mentioned approach</t>
  </si>
  <si>
    <t>0=Do not provide service using above mentioned approach</t>
  </si>
  <si>
    <t>6kℓ</t>
  </si>
  <si>
    <t>50kWh</t>
  </si>
  <si>
    <t>R50 and above</t>
  </si>
  <si>
    <t>Below R50</t>
  </si>
  <si>
    <t>More than R50</t>
  </si>
  <si>
    <t>South Africa</t>
  </si>
  <si>
    <t>Garden Route District Municipality</t>
  </si>
  <si>
    <t>*Some figures have been revised</t>
  </si>
  <si>
    <t>No.</t>
  </si>
  <si>
    <t>Table 14: Number of indigent households in each province provided with free basic alternative energy</t>
  </si>
  <si>
    <t xml:space="preserve">Number of municipalities implemented free basic basic water </t>
  </si>
  <si>
    <t>2+51:661</t>
  </si>
  <si>
    <t>Table 1.5: Employment including managerial positions by province</t>
  </si>
  <si>
    <t>Table 2: Number of municipalities in each province that provide services</t>
  </si>
  <si>
    <t>Table 3: Number of domestic and non-domestic consumer units in each province receiving selected  services from municipalities</t>
  </si>
  <si>
    <t>Table 4: Details regarding water supply in each province</t>
  </si>
  <si>
    <t>Table 5 : Number of domestic consumer units connected to or using different types of toilet facilities in each province</t>
  </si>
  <si>
    <t>Table 6: Number of municipalities in each province with the policy in place relating to free basic services</t>
  </si>
  <si>
    <t xml:space="preserve">Table 7: Number of municipalities in each province which have implemented the policy relating to free basic services </t>
  </si>
  <si>
    <t>Table 8: Number of municipalities in each province providing free basic services at standard and other levels</t>
  </si>
  <si>
    <t>Table 9: Number of domestic consumer units in each province receiving free basic services</t>
  </si>
  <si>
    <t>Tables 10. Mechanisms used by municipalities to provide free basic services to indigent households</t>
  </si>
  <si>
    <t>Table 11: Number of municipalities in each province using indicated cut-off points to identify indigent households</t>
  </si>
  <si>
    <t xml:space="preserve">Table 12: Number of households in each province benefiting from indigent support system system </t>
  </si>
  <si>
    <t>Table 13: Number of indigent households in each province provided with free basic alternative energy</t>
  </si>
  <si>
    <t>Table 1.1: Managerial positions by province according to Section 54A and 56 of Local Government  Municipal System Act, 2000 (Act No. 32 of 2000)</t>
  </si>
  <si>
    <t>* Other approaches include geographic, broad-based, and consumption-based approaches.</t>
  </si>
  <si>
    <t>other approaches*</t>
  </si>
  <si>
    <t>Other**</t>
  </si>
  <si>
    <t>** Other includes coal, liquefied petroleum gas and candles.</t>
  </si>
  <si>
    <t>2021*</t>
  </si>
  <si>
    <t>Mbizana Local Municipality</t>
  </si>
  <si>
    <t>0</t>
  </si>
  <si>
    <t>Above R3 970</t>
  </si>
  <si>
    <t>R1 985 and below</t>
  </si>
  <si>
    <t>Other approaches*</t>
  </si>
  <si>
    <t>Number of municipalities implemented free basic basic Solid waste management</t>
  </si>
  <si>
    <t>Number of municipalities implemented free basic basic electricity</t>
  </si>
  <si>
    <t>Number of municipalities implemented free basic basic sewerage and Sanitation</t>
  </si>
  <si>
    <t>Dr. AB Xuma Local Municipality</t>
  </si>
  <si>
    <t>Winnie Madikizela-Mandela Local Municipality</t>
  </si>
  <si>
    <t xml:space="preserve">** Other includes non-ventilated pit toilets (unimproved pit latrines), chemical toilets, Urine-Diverting Dry Toilets (UDDT) etc.  </t>
  </si>
  <si>
    <t xml:space="preserve">Other** </t>
  </si>
  <si>
    <t>Between R1 986 and R3 970</t>
  </si>
  <si>
    <t>Eden 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</si>
</sst>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2" fillId="2" borderId="0" xfId="1" applyFont="1" applyFill="1"/>
    <xf numFmtId="0" fontId="4" fillId="2" borderId="4" xfId="1" applyFont="1" applyFill="1" applyBorder="1" applyAlignment="1">
      <alignment horizontal="left"/>
    </xf>
    <xf numFmtId="0" fontId="4" fillId="2" borderId="0" xfId="1" applyFont="1" applyFill="1"/>
    <xf numFmtId="0" fontId="4" fillId="2" borderId="4" xfId="1" applyFont="1" applyFill="1" applyBorder="1"/>
    <xf numFmtId="0" fontId="2" fillId="2" borderId="4" xfId="1" applyFont="1" applyFill="1" applyBorder="1"/>
    <xf numFmtId="0" fontId="5" fillId="2" borderId="0" xfId="0" applyFont="1" applyFill="1"/>
    <xf numFmtId="49" fontId="3" fillId="2" borderId="4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/>
    <xf numFmtId="0" fontId="5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/>
    </xf>
    <xf numFmtId="3" fontId="5" fillId="2" borderId="0" xfId="0" applyNumberFormat="1" applyFont="1" applyFill="1"/>
    <xf numFmtId="3" fontId="2" fillId="2" borderId="4" xfId="1" applyNumberFormat="1" applyFont="1" applyFill="1" applyBorder="1" applyAlignment="1">
      <alignment horizontal="center"/>
    </xf>
    <xf numFmtId="3" fontId="4" fillId="2" borderId="0" xfId="1" applyNumberFormat="1" applyFont="1" applyFill="1"/>
    <xf numFmtId="3" fontId="2" fillId="2" borderId="0" xfId="1" applyNumberFormat="1" applyFont="1" applyFill="1"/>
    <xf numFmtId="3" fontId="3" fillId="2" borderId="0" xfId="1" applyNumberFormat="1" applyFont="1" applyFill="1"/>
    <xf numFmtId="3" fontId="2" fillId="2" borderId="4" xfId="1" applyNumberFormat="1" applyFont="1" applyFill="1" applyBorder="1" applyAlignment="1">
      <alignment horizontal="left"/>
    </xf>
    <xf numFmtId="3" fontId="2" fillId="2" borderId="4" xfId="1" applyNumberFormat="1" applyFont="1" applyFill="1" applyBorder="1"/>
    <xf numFmtId="0" fontId="2" fillId="2" borderId="4" xfId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right"/>
    </xf>
    <xf numFmtId="0" fontId="2" fillId="2" borderId="15" xfId="1" applyFont="1" applyFill="1" applyBorder="1" applyAlignment="1">
      <alignment horizontal="center" vertical="center"/>
    </xf>
    <xf numFmtId="0" fontId="4" fillId="2" borderId="15" xfId="1" applyFont="1" applyFill="1" applyBorder="1"/>
    <xf numFmtId="0" fontId="2" fillId="2" borderId="4" xfId="1" applyFont="1" applyFill="1" applyBorder="1" applyAlignment="1">
      <alignment horizontal="left"/>
    </xf>
    <xf numFmtId="164" fontId="2" fillId="2" borderId="4" xfId="1" applyNumberFormat="1" applyFont="1" applyFill="1" applyBorder="1"/>
    <xf numFmtId="0" fontId="3" fillId="2" borderId="0" xfId="1" applyFont="1" applyFill="1"/>
    <xf numFmtId="3" fontId="2" fillId="2" borderId="14" xfId="1" applyNumberFormat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left" vertical="top"/>
    </xf>
    <xf numFmtId="0" fontId="4" fillId="2" borderId="0" xfId="0" applyFont="1" applyFill="1"/>
    <xf numFmtId="3" fontId="2" fillId="2" borderId="14" xfId="1" applyNumberFormat="1" applyFont="1" applyFill="1" applyBorder="1" applyAlignment="1">
      <alignment horizontal="left"/>
    </xf>
    <xf numFmtId="3" fontId="2" fillId="2" borderId="14" xfId="1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164" fontId="2" fillId="2" borderId="0" xfId="1" applyNumberFormat="1" applyFont="1" applyFill="1"/>
    <xf numFmtId="0" fontId="3" fillId="2" borderId="14" xfId="0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left" vertical="top"/>
    </xf>
    <xf numFmtId="3" fontId="3" fillId="2" borderId="14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3" fontId="2" fillId="2" borderId="0" xfId="1" applyNumberFormat="1" applyFont="1" applyFill="1" applyAlignment="1">
      <alignment vertical="center" wrapText="1"/>
    </xf>
    <xf numFmtId="0" fontId="5" fillId="2" borderId="4" xfId="0" applyFont="1" applyFill="1" applyBorder="1" applyAlignment="1">
      <alignment horizontal="left" vertical="top"/>
    </xf>
    <xf numFmtId="3" fontId="5" fillId="2" borderId="4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left" vertical="top"/>
    </xf>
    <xf numFmtId="3" fontId="4" fillId="2" borderId="4" xfId="1" applyNumberFormat="1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right"/>
    </xf>
    <xf numFmtId="0" fontId="4" fillId="2" borderId="0" xfId="1" applyFont="1" applyFill="1" applyAlignment="1">
      <alignment horizontal="left"/>
    </xf>
    <xf numFmtId="0" fontId="2" fillId="2" borderId="0" xfId="0" applyFont="1" applyFill="1"/>
    <xf numFmtId="0" fontId="4" fillId="2" borderId="25" xfId="0" applyFont="1" applyFill="1" applyBorder="1"/>
    <xf numFmtId="0" fontId="4" fillId="2" borderId="25" xfId="0" applyFont="1" applyFill="1" applyBorder="1" applyAlignment="1">
      <alignment horizontal="right"/>
    </xf>
    <xf numFmtId="0" fontId="2" fillId="2" borderId="25" xfId="0" applyFont="1" applyFill="1" applyBorder="1"/>
    <xf numFmtId="0" fontId="2" fillId="2" borderId="2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9" fontId="3" fillId="2" borderId="25" xfId="0" applyNumberFormat="1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1" fontId="2" fillId="2" borderId="25" xfId="0" applyNumberFormat="1" applyFont="1" applyFill="1" applyBorder="1" applyAlignment="1">
      <alignment horizontal="right"/>
    </xf>
    <xf numFmtId="1" fontId="4" fillId="2" borderId="25" xfId="0" applyNumberFormat="1" applyFont="1" applyFill="1" applyBorder="1" applyAlignment="1">
      <alignment horizontal="right"/>
    </xf>
    <xf numFmtId="1" fontId="2" fillId="2" borderId="25" xfId="0" applyNumberFormat="1" applyFont="1" applyFill="1" applyBorder="1"/>
    <xf numFmtId="49" fontId="3" fillId="2" borderId="25" xfId="0" applyNumberFormat="1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right"/>
    </xf>
    <xf numFmtId="49" fontId="3" fillId="2" borderId="26" xfId="0" applyNumberFormat="1" applyFont="1" applyFill="1" applyBorder="1" applyAlignment="1">
      <alignment horizontal="left" vertical="top"/>
    </xf>
    <xf numFmtId="0" fontId="4" fillId="2" borderId="5" xfId="1" applyFont="1" applyFill="1" applyBorder="1"/>
    <xf numFmtId="0" fontId="4" fillId="2" borderId="0" xfId="1" applyFont="1" applyFill="1" applyAlignment="1">
      <alignment wrapText="1"/>
    </xf>
    <xf numFmtId="3" fontId="2" fillId="2" borderId="26" xfId="1" applyNumberFormat="1" applyFont="1" applyFill="1" applyBorder="1"/>
    <xf numFmtId="49" fontId="4" fillId="2" borderId="26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/>
    </xf>
    <xf numFmtId="0" fontId="5" fillId="2" borderId="6" xfId="0" applyFont="1" applyFill="1" applyBorder="1"/>
    <xf numFmtId="3" fontId="5" fillId="2" borderId="14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/>
    <xf numFmtId="0" fontId="5" fillId="2" borderId="1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right"/>
    </xf>
    <xf numFmtId="0" fontId="2" fillId="2" borderId="2" xfId="1" applyFont="1" applyFill="1" applyBorder="1" applyAlignment="1">
      <alignment vertical="center"/>
    </xf>
    <xf numFmtId="0" fontId="4" fillId="2" borderId="14" xfId="1" applyFont="1" applyFill="1" applyBorder="1"/>
    <xf numFmtId="0" fontId="4" fillId="2" borderId="14" xfId="0" applyFont="1" applyFill="1" applyBorder="1" applyAlignment="1">
      <alignment horizontal="right"/>
    </xf>
    <xf numFmtId="0" fontId="2" fillId="2" borderId="14" xfId="1" applyFont="1" applyFill="1" applyBorder="1"/>
    <xf numFmtId="0" fontId="2" fillId="2" borderId="14" xfId="1" applyFont="1" applyFill="1" applyBorder="1" applyAlignment="1">
      <alignment horizontal="right"/>
    </xf>
    <xf numFmtId="0" fontId="2" fillId="2" borderId="14" xfId="1" applyFont="1" applyFill="1" applyBorder="1" applyAlignment="1">
      <alignment horizontal="left"/>
    </xf>
    <xf numFmtId="3" fontId="5" fillId="2" borderId="14" xfId="0" applyNumberFormat="1" applyFont="1" applyFill="1" applyBorder="1" applyAlignment="1">
      <alignment horizontal="left" vertical="top"/>
    </xf>
    <xf numFmtId="0" fontId="2" fillId="2" borderId="24" xfId="1" applyFont="1" applyFill="1" applyBorder="1" applyAlignment="1">
      <alignment horizontal="center" wrapText="1"/>
    </xf>
    <xf numFmtId="3" fontId="4" fillId="2" borderId="24" xfId="1" applyNumberFormat="1" applyFont="1" applyFill="1" applyBorder="1"/>
    <xf numFmtId="3" fontId="2" fillId="2" borderId="5" xfId="1" applyNumberFormat="1" applyFont="1" applyFill="1" applyBorder="1"/>
    <xf numFmtId="3" fontId="2" fillId="2" borderId="24" xfId="1" applyNumberFormat="1" applyFont="1" applyFill="1" applyBorder="1" applyAlignment="1">
      <alignment horizontal="left"/>
    </xf>
    <xf numFmtId="3" fontId="2" fillId="2" borderId="24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left"/>
    </xf>
    <xf numFmtId="3" fontId="4" fillId="2" borderId="5" xfId="1" applyNumberFormat="1" applyFont="1" applyFill="1" applyBorder="1"/>
    <xf numFmtId="3" fontId="2" fillId="2" borderId="24" xfId="1" applyNumberFormat="1" applyFont="1" applyFill="1" applyBorder="1"/>
    <xf numFmtId="3" fontId="3" fillId="2" borderId="24" xfId="0" applyNumberFormat="1" applyFont="1" applyFill="1" applyBorder="1" applyAlignment="1">
      <alignment horizontal="left" vertical="top"/>
    </xf>
    <xf numFmtId="3" fontId="4" fillId="2" borderId="26" xfId="1" applyNumberFormat="1" applyFont="1" applyFill="1" applyBorder="1"/>
    <xf numFmtId="3" fontId="4" fillId="2" borderId="2" xfId="1" applyNumberFormat="1" applyFont="1" applyFill="1" applyBorder="1"/>
    <xf numFmtId="0" fontId="2" fillId="2" borderId="0" xfId="1" applyFont="1" applyFill="1" applyAlignment="1">
      <alignment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wrapText="1"/>
    </xf>
    <xf numFmtId="3" fontId="4" fillId="2" borderId="0" xfId="1" applyNumberFormat="1" applyFont="1" applyFill="1" applyAlignment="1">
      <alignment wrapText="1"/>
    </xf>
    <xf numFmtId="164" fontId="2" fillId="2" borderId="4" xfId="1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3" fontId="5" fillId="2" borderId="4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3" fontId="2" fillId="2" borderId="0" xfId="1" applyNumberFormat="1" applyFont="1" applyFill="1" applyAlignment="1">
      <alignment wrapText="1"/>
    </xf>
    <xf numFmtId="3" fontId="5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0" fontId="2" fillId="2" borderId="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left" vertical="top" indent="1"/>
    </xf>
    <xf numFmtId="3" fontId="3" fillId="2" borderId="26" xfId="0" applyNumberFormat="1" applyFont="1" applyFill="1" applyBorder="1" applyAlignment="1">
      <alignment horizontal="left"/>
    </xf>
    <xf numFmtId="3" fontId="2" fillId="2" borderId="26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 wrapText="1"/>
    </xf>
    <xf numFmtId="0" fontId="3" fillId="2" borderId="26" xfId="0" applyFont="1" applyFill="1" applyBorder="1" applyAlignment="1">
      <alignment horizontal="right"/>
    </xf>
    <xf numFmtId="0" fontId="4" fillId="2" borderId="26" xfId="1" applyFont="1" applyFill="1" applyBorder="1"/>
    <xf numFmtId="0" fontId="2" fillId="2" borderId="26" xfId="1" applyFont="1" applyFill="1" applyBorder="1" applyAlignment="1">
      <alignment wrapText="1"/>
    </xf>
    <xf numFmtId="164" fontId="4" fillId="2" borderId="0" xfId="1" applyNumberFormat="1" applyFont="1" applyFill="1"/>
    <xf numFmtId="0" fontId="2" fillId="2" borderId="26" xfId="1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left"/>
    </xf>
    <xf numFmtId="49" fontId="4" fillId="2" borderId="24" xfId="0" applyNumberFormat="1" applyFont="1" applyFill="1" applyBorder="1" applyAlignment="1">
      <alignment horizontal="left" vertical="top"/>
    </xf>
    <xf numFmtId="0" fontId="2" fillId="2" borderId="5" xfId="0" applyFont="1" applyFill="1" applyBorder="1"/>
    <xf numFmtId="0" fontId="2" fillId="2" borderId="0" xfId="0" applyFont="1" applyFill="1" applyAlignment="1">
      <alignment horizontal="left"/>
    </xf>
    <xf numFmtId="0" fontId="4" fillId="2" borderId="5" xfId="0" applyFont="1" applyFill="1" applyBorder="1"/>
    <xf numFmtId="0" fontId="2" fillId="2" borderId="0" xfId="1" applyFont="1" applyFill="1" applyAlignment="1">
      <alignment horizontal="left"/>
    </xf>
    <xf numFmtId="0" fontId="2" fillId="2" borderId="26" xfId="1" applyFont="1" applyFill="1" applyBorder="1" applyAlignment="1">
      <alignment horizontal="center" wrapText="1"/>
    </xf>
    <xf numFmtId="0" fontId="2" fillId="2" borderId="26" xfId="1" applyFont="1" applyFill="1" applyBorder="1" applyAlignment="1">
      <alignment horizontal="right"/>
    </xf>
    <xf numFmtId="3" fontId="5" fillId="2" borderId="26" xfId="1" applyNumberFormat="1" applyFont="1" applyFill="1" applyBorder="1" applyAlignment="1">
      <alignment horizontal="right"/>
    </xf>
    <xf numFmtId="0" fontId="2" fillId="2" borderId="6" xfId="1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 wrapText="1"/>
    </xf>
    <xf numFmtId="3" fontId="4" fillId="2" borderId="2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0" fillId="2" borderId="26" xfId="0" applyNumberFormat="1" applyFill="1" applyBorder="1" applyAlignment="1">
      <alignment horizontal="right"/>
    </xf>
    <xf numFmtId="3" fontId="4" fillId="2" borderId="24" xfId="1" applyNumberFormat="1" applyFont="1" applyFill="1" applyBorder="1" applyAlignment="1">
      <alignment horizontal="right"/>
    </xf>
    <xf numFmtId="3" fontId="2" fillId="2" borderId="26" xfId="1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left"/>
    </xf>
    <xf numFmtId="3" fontId="3" fillId="2" borderId="26" xfId="0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horizontal="left" vertical="top"/>
    </xf>
    <xf numFmtId="3" fontId="5" fillId="2" borderId="26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 wrapText="1"/>
    </xf>
    <xf numFmtId="0" fontId="2" fillId="2" borderId="26" xfId="1" applyFont="1" applyFill="1" applyBorder="1"/>
    <xf numFmtId="3" fontId="2" fillId="2" borderId="26" xfId="1" applyNumberFormat="1" applyFont="1" applyFill="1" applyBorder="1" applyAlignment="1">
      <alignment horizontal="left"/>
    </xf>
    <xf numFmtId="3" fontId="5" fillId="2" borderId="4" xfId="0" applyNumberFormat="1" applyFont="1" applyFill="1" applyBorder="1" applyAlignment="1">
      <alignment horizontal="left" vertical="top" indent="1"/>
    </xf>
    <xf numFmtId="0" fontId="2" fillId="2" borderId="26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left"/>
    </xf>
    <xf numFmtId="3" fontId="2" fillId="2" borderId="26" xfId="1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26" xfId="1" applyNumberFormat="1" applyFont="1" applyFill="1" applyBorder="1" applyAlignment="1">
      <alignment horizontal="center" vertical="center"/>
    </xf>
    <xf numFmtId="3" fontId="4" fillId="2" borderId="26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2" fillId="2" borderId="17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4" fillId="2" borderId="5" xfId="0" applyFont="1" applyFill="1" applyBorder="1"/>
    <xf numFmtId="0" fontId="4" fillId="2" borderId="11" xfId="0" applyFont="1" applyFill="1" applyBorder="1"/>
    <xf numFmtId="0" fontId="4" fillId="2" borderId="15" xfId="0" applyFont="1" applyFill="1" applyBorder="1"/>
    <xf numFmtId="0" fontId="4" fillId="2" borderId="12" xfId="0" applyFont="1" applyFill="1" applyBorder="1"/>
    <xf numFmtId="3" fontId="2" fillId="2" borderId="17" xfId="1" applyNumberFormat="1" applyFont="1" applyFill="1" applyBorder="1" applyAlignment="1">
      <alignment horizontal="center" vertical="center" wrapText="1"/>
    </xf>
    <xf numFmtId="3" fontId="2" fillId="2" borderId="18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22" xfId="1" applyNumberFormat="1" applyFont="1" applyFill="1" applyBorder="1" applyAlignment="1">
      <alignment horizontal="center" vertical="center" wrapText="1"/>
    </xf>
    <xf numFmtId="3" fontId="2" fillId="2" borderId="23" xfId="1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4" fillId="2" borderId="17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center" vertical="center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/>
    </xf>
    <xf numFmtId="3" fontId="4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 vertical="center" wrapText="1"/>
    </xf>
    <xf numFmtId="3" fontId="4" fillId="2" borderId="2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/>
    </xf>
    <xf numFmtId="3" fontId="2" fillId="2" borderId="7" xfId="1" applyNumberFormat="1" applyFont="1" applyFill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  <xf numFmtId="3" fontId="2" fillId="2" borderId="11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Query from nf_service2005_3" connectionId="1" autoFormatId="16" applyNumberFormats="0" applyBorderFormats="0" applyFontFormats="1" applyPatternFormats="1" applyAlignmentFormats="0" applyWidthHeightFormats="0">
  <queryTableRefresh headersInLastRefresh="0" nextId="19">
    <queryTableFields count="2">
      <queryTableField id="9" name="Solar_Free"/>
      <queryTableField id="17" dataBound="0" fillFormulas="1"/>
    </queryTableFields>
    <queryTableDeletedFields count="10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  <deletedField name="Paraffin_Free"/>
    </queryTableDeletedFields>
  </queryTableRefresh>
</queryTable>
</file>

<file path=xl/queryTables/queryTable2.xml><?xml version="1.0" encoding="utf-8"?>
<queryTable xmlns="http://schemas.openxmlformats.org/spreadsheetml/2006/main" name="Query from nf_service2005_3" connectionId="2" autoFormatId="16" applyNumberFormats="0" applyBorderFormats="0" applyFontFormats="1" applyPatternFormats="1" applyAlignmentFormats="0" applyWidthHeightFormats="0">
  <queryTableRefresh headersInLastRefresh="0" nextId="19">
    <queryTableFields count="2">
      <queryTableField id="9" name="Solar_Free"/>
      <queryTableField id="17" dataBound="0" fillFormulas="1"/>
    </queryTableFields>
    <queryTableDeletedFields count="10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  <deletedField name="Paraffin_Free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23"/>
  <sheetViews>
    <sheetView tabSelected="1" topLeftCell="A271" zoomScale="115" zoomScaleNormal="115" workbookViewId="0">
      <selection activeCell="B12" sqref="B12"/>
    </sheetView>
  </sheetViews>
  <sheetFormatPr defaultColWidth="8.7109375" defaultRowHeight="13.5" customHeight="1" x14ac:dyDescent="0.2"/>
  <cols>
    <col min="1" max="1" width="3.7109375" style="9" customWidth="1"/>
    <col min="2" max="2" width="43.7109375" style="9" customWidth="1"/>
    <col min="3" max="12" width="8.7109375" style="9"/>
    <col min="13" max="14" width="8.7109375" style="107"/>
    <col min="15" max="16384" width="8.7109375" style="9"/>
  </cols>
  <sheetData>
    <row r="1" spans="1:14" s="3" customFormat="1" ht="13.5" customHeight="1" x14ac:dyDescent="0.2">
      <c r="A1" s="1" t="s">
        <v>362</v>
      </c>
      <c r="B1" s="1"/>
      <c r="C1" s="1"/>
      <c r="D1" s="1"/>
      <c r="E1" s="1"/>
      <c r="F1" s="1"/>
      <c r="H1" s="1"/>
      <c r="I1" s="1"/>
      <c r="M1" s="66"/>
      <c r="N1" s="102"/>
    </row>
    <row r="2" spans="1:14" s="3" customFormat="1" ht="13.5" customHeight="1" x14ac:dyDescent="0.2">
      <c r="A2" s="1"/>
      <c r="B2" s="1"/>
      <c r="C2" s="1"/>
      <c r="D2" s="1"/>
      <c r="E2" s="1"/>
      <c r="F2" s="1"/>
      <c r="H2" s="1"/>
      <c r="I2" s="1"/>
      <c r="M2" s="66"/>
      <c r="N2" s="102"/>
    </row>
    <row r="3" spans="1:14" ht="13.5" customHeight="1" x14ac:dyDescent="0.2">
      <c r="B3" s="124" t="s">
        <v>0</v>
      </c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</row>
    <row r="4" spans="1:14" s="6" customFormat="1" ht="13.5" customHeight="1" x14ac:dyDescent="0.15">
      <c r="A4" s="161" t="s">
        <v>345</v>
      </c>
      <c r="B4" s="157" t="s">
        <v>275</v>
      </c>
      <c r="C4" s="158" t="s">
        <v>265</v>
      </c>
      <c r="D4" s="157"/>
      <c r="E4" s="157"/>
      <c r="F4" s="157"/>
      <c r="G4" s="158" t="s">
        <v>266</v>
      </c>
      <c r="H4" s="157"/>
      <c r="I4" s="157"/>
      <c r="J4" s="157"/>
      <c r="K4" s="158" t="s">
        <v>267</v>
      </c>
      <c r="L4" s="157"/>
      <c r="M4" s="159" t="s">
        <v>268</v>
      </c>
      <c r="N4" s="160"/>
    </row>
    <row r="5" spans="1:14" s="6" customFormat="1" ht="13.5" customHeight="1" x14ac:dyDescent="0.15">
      <c r="A5" s="162"/>
      <c r="B5" s="157"/>
      <c r="C5" s="158" t="s">
        <v>269</v>
      </c>
      <c r="D5" s="157"/>
      <c r="E5" s="158" t="s">
        <v>270</v>
      </c>
      <c r="F5" s="157"/>
      <c r="G5" s="158" t="s">
        <v>269</v>
      </c>
      <c r="H5" s="157"/>
      <c r="I5" s="158" t="s">
        <v>270</v>
      </c>
      <c r="J5" s="157"/>
      <c r="K5" s="157"/>
      <c r="L5" s="157"/>
      <c r="M5" s="160"/>
      <c r="N5" s="160"/>
    </row>
    <row r="6" spans="1:14" s="6" customFormat="1" ht="13.5" customHeight="1" x14ac:dyDescent="0.15">
      <c r="A6" s="162"/>
      <c r="B6" s="157"/>
      <c r="C6" s="19" t="s">
        <v>367</v>
      </c>
      <c r="D6" s="19">
        <v>2022</v>
      </c>
      <c r="E6" s="19" t="s">
        <v>367</v>
      </c>
      <c r="F6" s="19">
        <v>2022</v>
      </c>
      <c r="G6" s="19" t="s">
        <v>367</v>
      </c>
      <c r="H6" s="19">
        <v>2022</v>
      </c>
      <c r="I6" s="19" t="s">
        <v>367</v>
      </c>
      <c r="J6" s="19">
        <v>2022</v>
      </c>
      <c r="K6" s="19" t="s">
        <v>367</v>
      </c>
      <c r="L6" s="19">
        <v>2022</v>
      </c>
      <c r="M6" s="19" t="s">
        <v>367</v>
      </c>
      <c r="N6" s="19">
        <v>2022</v>
      </c>
    </row>
    <row r="7" spans="1:14" ht="13.5" customHeight="1" x14ac:dyDescent="0.2">
      <c r="A7" s="2">
        <v>1</v>
      </c>
      <c r="B7" s="7" t="s">
        <v>13</v>
      </c>
      <c r="C7" s="70">
        <v>3</v>
      </c>
      <c r="D7" s="70">
        <v>1</v>
      </c>
      <c r="E7" s="70">
        <v>2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1</v>
      </c>
      <c r="L7" s="70">
        <v>5</v>
      </c>
      <c r="M7" s="70">
        <v>6</v>
      </c>
      <c r="N7" s="70">
        <v>6</v>
      </c>
    </row>
    <row r="8" spans="1:14" ht="13.5" customHeight="1" x14ac:dyDescent="0.2">
      <c r="A8" s="2">
        <v>2</v>
      </c>
      <c r="B8" s="7" t="s">
        <v>30</v>
      </c>
      <c r="C8" s="70">
        <v>4</v>
      </c>
      <c r="D8" s="70">
        <v>4</v>
      </c>
      <c r="E8" s="70">
        <v>1</v>
      </c>
      <c r="F8" s="70">
        <v>1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5</v>
      </c>
      <c r="N8" s="70">
        <v>5</v>
      </c>
    </row>
    <row r="9" spans="1:14" ht="13.5" customHeight="1" x14ac:dyDescent="0.2">
      <c r="A9" s="2">
        <v>3</v>
      </c>
      <c r="B9" s="7" t="s">
        <v>17</v>
      </c>
      <c r="C9" s="70">
        <v>4</v>
      </c>
      <c r="D9" s="70">
        <v>2</v>
      </c>
      <c r="E9" s="70">
        <v>1</v>
      </c>
      <c r="F9" s="70">
        <v>1</v>
      </c>
      <c r="G9" s="70">
        <v>0</v>
      </c>
      <c r="H9" s="70">
        <v>0</v>
      </c>
      <c r="I9" s="70">
        <v>0</v>
      </c>
      <c r="J9" s="70">
        <v>0</v>
      </c>
      <c r="K9" s="70">
        <v>1</v>
      </c>
      <c r="L9" s="70">
        <v>3</v>
      </c>
      <c r="M9" s="70">
        <v>6</v>
      </c>
      <c r="N9" s="70">
        <v>6</v>
      </c>
    </row>
    <row r="10" spans="1:14" ht="13.5" customHeight="1" x14ac:dyDescent="0.2">
      <c r="A10" s="2">
        <v>4</v>
      </c>
      <c r="B10" s="7" t="s">
        <v>7</v>
      </c>
      <c r="C10" s="70">
        <v>4</v>
      </c>
      <c r="D10" s="70">
        <v>6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2</v>
      </c>
      <c r="L10" s="70">
        <v>0</v>
      </c>
      <c r="M10" s="70">
        <v>6</v>
      </c>
      <c r="N10" s="70">
        <v>6</v>
      </c>
    </row>
    <row r="11" spans="1:14" ht="13.5" customHeight="1" x14ac:dyDescent="0.2">
      <c r="A11" s="2">
        <v>5</v>
      </c>
      <c r="B11" s="7" t="s">
        <v>25</v>
      </c>
      <c r="C11" s="70">
        <v>4</v>
      </c>
      <c r="D11" s="70">
        <v>4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4</v>
      </c>
      <c r="N11" s="70">
        <v>4</v>
      </c>
    </row>
    <row r="12" spans="1:14" ht="13.5" customHeight="1" x14ac:dyDescent="0.2">
      <c r="A12" s="2">
        <v>6</v>
      </c>
      <c r="B12" s="7" t="s">
        <v>6</v>
      </c>
      <c r="C12" s="70">
        <v>3</v>
      </c>
      <c r="D12" s="70">
        <v>3</v>
      </c>
      <c r="E12" s="70">
        <v>1</v>
      </c>
      <c r="F12" s="70">
        <v>1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4</v>
      </c>
      <c r="N12" s="70">
        <v>4</v>
      </c>
    </row>
    <row r="13" spans="1:14" ht="13.5" customHeight="1" x14ac:dyDescent="0.2">
      <c r="A13" s="2">
        <v>7</v>
      </c>
      <c r="B13" s="7" t="s">
        <v>31</v>
      </c>
      <c r="C13" s="70">
        <v>3</v>
      </c>
      <c r="D13" s="70">
        <v>3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3</v>
      </c>
      <c r="N13" s="70">
        <v>3</v>
      </c>
    </row>
    <row r="14" spans="1:14" ht="13.5" customHeight="1" x14ac:dyDescent="0.2">
      <c r="A14" s="2">
        <v>8</v>
      </c>
      <c r="B14" s="7" t="s">
        <v>12</v>
      </c>
      <c r="C14" s="70">
        <v>1</v>
      </c>
      <c r="D14" s="70">
        <v>3</v>
      </c>
      <c r="E14" s="70">
        <v>1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1</v>
      </c>
      <c r="L14" s="70">
        <v>0</v>
      </c>
      <c r="M14" s="70">
        <v>3</v>
      </c>
      <c r="N14" s="70">
        <v>3</v>
      </c>
    </row>
    <row r="15" spans="1:14" ht="13.5" customHeight="1" x14ac:dyDescent="0.2">
      <c r="A15" s="2">
        <v>9</v>
      </c>
      <c r="B15" s="7" t="s">
        <v>16</v>
      </c>
      <c r="C15" s="70">
        <v>6</v>
      </c>
      <c r="D15" s="70">
        <v>5</v>
      </c>
      <c r="E15" s="70">
        <v>2</v>
      </c>
      <c r="F15" s="70">
        <v>2</v>
      </c>
      <c r="G15" s="70">
        <v>0</v>
      </c>
      <c r="H15" s="70">
        <v>0</v>
      </c>
      <c r="I15" s="70">
        <v>0</v>
      </c>
      <c r="J15" s="70">
        <v>0</v>
      </c>
      <c r="K15" s="70">
        <v>4</v>
      </c>
      <c r="L15" s="70">
        <v>5</v>
      </c>
      <c r="M15" s="70">
        <v>12</v>
      </c>
      <c r="N15" s="70">
        <v>12</v>
      </c>
    </row>
    <row r="16" spans="1:14" ht="13.5" customHeight="1" x14ac:dyDescent="0.2">
      <c r="A16" s="2">
        <v>10</v>
      </c>
      <c r="B16" s="7" t="s">
        <v>8</v>
      </c>
      <c r="C16" s="70">
        <v>5</v>
      </c>
      <c r="D16" s="70">
        <v>5</v>
      </c>
      <c r="E16" s="70">
        <v>1</v>
      </c>
      <c r="F16" s="70">
        <v>1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6</v>
      </c>
      <c r="N16" s="70">
        <v>6</v>
      </c>
    </row>
    <row r="17" spans="1:14" ht="13.5" customHeight="1" x14ac:dyDescent="0.2">
      <c r="A17" s="2">
        <v>11</v>
      </c>
      <c r="B17" s="7" t="s">
        <v>343</v>
      </c>
      <c r="C17" s="70">
        <v>4</v>
      </c>
      <c r="D17" s="70">
        <v>5</v>
      </c>
      <c r="E17" s="70">
        <v>1</v>
      </c>
      <c r="F17" s="70">
        <v>1</v>
      </c>
      <c r="G17" s="70">
        <v>0</v>
      </c>
      <c r="H17" s="70">
        <v>0</v>
      </c>
      <c r="I17" s="70">
        <v>0</v>
      </c>
      <c r="J17" s="70">
        <v>0</v>
      </c>
      <c r="K17" s="70">
        <v>1</v>
      </c>
      <c r="L17" s="70">
        <v>0</v>
      </c>
      <c r="M17" s="70">
        <v>6</v>
      </c>
      <c r="N17" s="70">
        <v>6</v>
      </c>
    </row>
    <row r="18" spans="1:14" ht="13.5" customHeight="1" x14ac:dyDescent="0.2">
      <c r="A18" s="2">
        <v>12</v>
      </c>
      <c r="B18" s="7" t="s">
        <v>18</v>
      </c>
      <c r="C18" s="70">
        <v>3</v>
      </c>
      <c r="D18" s="70">
        <v>4</v>
      </c>
      <c r="E18" s="70">
        <v>3</v>
      </c>
      <c r="F18" s="70">
        <v>2</v>
      </c>
      <c r="G18" s="70">
        <v>0</v>
      </c>
      <c r="H18" s="70">
        <v>0</v>
      </c>
      <c r="I18" s="70">
        <v>0</v>
      </c>
      <c r="J18" s="70">
        <v>0</v>
      </c>
      <c r="K18" s="70">
        <v>3</v>
      </c>
      <c r="L18" s="70">
        <v>3</v>
      </c>
      <c r="M18" s="70">
        <v>9</v>
      </c>
      <c r="N18" s="70">
        <v>9</v>
      </c>
    </row>
    <row r="19" spans="1:14" ht="13.5" customHeight="1" x14ac:dyDescent="0.2">
      <c r="A19" s="2">
        <v>13</v>
      </c>
      <c r="B19" s="7" t="s">
        <v>19</v>
      </c>
      <c r="C19" s="70">
        <v>3</v>
      </c>
      <c r="D19" s="70">
        <v>4</v>
      </c>
      <c r="E19" s="70">
        <v>2</v>
      </c>
      <c r="F19" s="70">
        <v>2</v>
      </c>
      <c r="G19" s="70">
        <v>0</v>
      </c>
      <c r="H19" s="70">
        <v>0</v>
      </c>
      <c r="I19" s="70">
        <v>0</v>
      </c>
      <c r="J19" s="70">
        <v>0</v>
      </c>
      <c r="K19" s="70">
        <v>1</v>
      </c>
      <c r="L19" s="70">
        <v>0</v>
      </c>
      <c r="M19" s="70">
        <v>6</v>
      </c>
      <c r="N19" s="70">
        <v>6</v>
      </c>
    </row>
    <row r="20" spans="1:14" ht="13.5" customHeight="1" x14ac:dyDescent="0.2">
      <c r="A20" s="2">
        <v>14</v>
      </c>
      <c r="B20" s="7" t="s">
        <v>20</v>
      </c>
      <c r="C20" s="70">
        <v>2</v>
      </c>
      <c r="D20" s="70">
        <v>3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1</v>
      </c>
      <c r="L20" s="70">
        <v>0</v>
      </c>
      <c r="M20" s="70">
        <v>3</v>
      </c>
      <c r="N20" s="70">
        <v>3</v>
      </c>
    </row>
    <row r="21" spans="1:14" ht="13.5" customHeight="1" x14ac:dyDescent="0.2">
      <c r="A21" s="2">
        <v>15</v>
      </c>
      <c r="B21" s="7" t="s">
        <v>21</v>
      </c>
      <c r="C21" s="70">
        <v>2</v>
      </c>
      <c r="D21" s="70">
        <v>2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4</v>
      </c>
      <c r="L21" s="70">
        <v>4</v>
      </c>
      <c r="M21" s="70">
        <v>6</v>
      </c>
      <c r="N21" s="70">
        <v>6</v>
      </c>
    </row>
    <row r="22" spans="1:14" ht="13.5" customHeight="1" x14ac:dyDescent="0.2">
      <c r="A22" s="2">
        <v>16</v>
      </c>
      <c r="B22" s="7" t="s">
        <v>14</v>
      </c>
      <c r="C22" s="70">
        <v>1</v>
      </c>
      <c r="D22" s="70">
        <v>3</v>
      </c>
      <c r="E22" s="70">
        <v>0</v>
      </c>
      <c r="F22" s="70">
        <v>1</v>
      </c>
      <c r="G22" s="70">
        <v>0</v>
      </c>
      <c r="H22" s="70">
        <v>0</v>
      </c>
      <c r="I22" s="70">
        <v>0</v>
      </c>
      <c r="J22" s="70">
        <v>0</v>
      </c>
      <c r="K22" s="70">
        <v>3</v>
      </c>
      <c r="L22" s="70">
        <v>0</v>
      </c>
      <c r="M22" s="70">
        <v>4</v>
      </c>
      <c r="N22" s="70">
        <v>4</v>
      </c>
    </row>
    <row r="23" spans="1:14" ht="13.5" customHeight="1" x14ac:dyDescent="0.2">
      <c r="A23" s="2">
        <v>17</v>
      </c>
      <c r="B23" s="7" t="s">
        <v>9</v>
      </c>
      <c r="C23" s="70">
        <v>4</v>
      </c>
      <c r="D23" s="70">
        <v>4</v>
      </c>
      <c r="E23" s="70">
        <v>1</v>
      </c>
      <c r="F23" s="70">
        <v>1</v>
      </c>
      <c r="G23" s="70">
        <v>0</v>
      </c>
      <c r="H23" s="70">
        <v>0</v>
      </c>
      <c r="I23" s="70">
        <v>0</v>
      </c>
      <c r="J23" s="70">
        <v>0</v>
      </c>
      <c r="K23" s="70">
        <v>1</v>
      </c>
      <c r="L23" s="70">
        <v>1</v>
      </c>
      <c r="M23" s="70">
        <v>6</v>
      </c>
      <c r="N23" s="70">
        <v>6</v>
      </c>
    </row>
    <row r="24" spans="1:14" ht="13.5" customHeight="1" x14ac:dyDescent="0.2">
      <c r="A24" s="2">
        <v>18</v>
      </c>
      <c r="B24" s="7" t="s">
        <v>32</v>
      </c>
      <c r="C24" s="70">
        <v>2</v>
      </c>
      <c r="D24" s="70">
        <v>0</v>
      </c>
      <c r="E24" s="70">
        <v>0</v>
      </c>
      <c r="F24" s="70">
        <v>3</v>
      </c>
      <c r="G24" s="70">
        <v>0</v>
      </c>
      <c r="H24" s="70">
        <v>0</v>
      </c>
      <c r="I24" s="70">
        <v>0</v>
      </c>
      <c r="J24" s="70">
        <v>0</v>
      </c>
      <c r="K24" s="70">
        <v>3</v>
      </c>
      <c r="L24" s="70">
        <v>2</v>
      </c>
      <c r="M24" s="70">
        <v>5</v>
      </c>
      <c r="N24" s="70">
        <v>5</v>
      </c>
    </row>
    <row r="25" spans="1:14" ht="13.5" customHeight="1" x14ac:dyDescent="0.2">
      <c r="A25" s="2">
        <v>19</v>
      </c>
      <c r="B25" s="7" t="s">
        <v>22</v>
      </c>
      <c r="C25" s="70">
        <v>6</v>
      </c>
      <c r="D25" s="70">
        <v>5</v>
      </c>
      <c r="E25" s="70">
        <v>1</v>
      </c>
      <c r="F25" s="70">
        <v>1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1</v>
      </c>
      <c r="M25" s="70">
        <v>7</v>
      </c>
      <c r="N25" s="70">
        <v>7</v>
      </c>
    </row>
    <row r="26" spans="1:14" ht="13.5" customHeight="1" x14ac:dyDescent="0.2">
      <c r="A26" s="2">
        <v>20</v>
      </c>
      <c r="B26" s="7" t="s">
        <v>23</v>
      </c>
      <c r="C26" s="70">
        <v>3</v>
      </c>
      <c r="D26" s="70">
        <v>3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2</v>
      </c>
      <c r="L26" s="70">
        <v>2</v>
      </c>
      <c r="M26" s="70">
        <v>5</v>
      </c>
      <c r="N26" s="70">
        <v>5</v>
      </c>
    </row>
    <row r="27" spans="1:14" ht="13.5" customHeight="1" x14ac:dyDescent="0.2">
      <c r="A27" s="2">
        <v>21</v>
      </c>
      <c r="B27" s="7" t="s">
        <v>24</v>
      </c>
      <c r="C27" s="70">
        <v>3</v>
      </c>
      <c r="D27" s="70">
        <v>2</v>
      </c>
      <c r="E27" s="70">
        <v>0</v>
      </c>
      <c r="F27" s="70">
        <v>1</v>
      </c>
      <c r="G27" s="70">
        <v>0</v>
      </c>
      <c r="H27" s="70">
        <v>0</v>
      </c>
      <c r="I27" s="70">
        <v>0</v>
      </c>
      <c r="J27" s="70">
        <v>0</v>
      </c>
      <c r="K27" s="70">
        <v>2</v>
      </c>
      <c r="L27" s="70">
        <v>2</v>
      </c>
      <c r="M27" s="70">
        <v>5</v>
      </c>
      <c r="N27" s="70">
        <v>5</v>
      </c>
    </row>
    <row r="28" spans="1:14" ht="13.5" customHeight="1" x14ac:dyDescent="0.2">
      <c r="A28" s="2">
        <v>22</v>
      </c>
      <c r="B28" s="7" t="s">
        <v>26</v>
      </c>
      <c r="C28" s="70">
        <v>5</v>
      </c>
      <c r="D28" s="70">
        <v>5</v>
      </c>
      <c r="E28" s="70">
        <v>2</v>
      </c>
      <c r="F28" s="70">
        <v>2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7</v>
      </c>
      <c r="N28" s="70">
        <v>7</v>
      </c>
    </row>
    <row r="29" spans="1:14" ht="13.5" customHeight="1" x14ac:dyDescent="0.2">
      <c r="A29" s="2">
        <v>23</v>
      </c>
      <c r="B29" s="7" t="s">
        <v>15</v>
      </c>
      <c r="C29" s="70">
        <v>1</v>
      </c>
      <c r="D29" s="70">
        <v>2</v>
      </c>
      <c r="E29" s="70">
        <v>1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2</v>
      </c>
      <c r="L29" s="70">
        <v>2</v>
      </c>
      <c r="M29" s="70">
        <v>4</v>
      </c>
      <c r="N29" s="70">
        <v>4</v>
      </c>
    </row>
    <row r="30" spans="1:14" ht="13.5" customHeight="1" x14ac:dyDescent="0.2">
      <c r="A30" s="2">
        <v>24</v>
      </c>
      <c r="B30" s="7" t="s">
        <v>33</v>
      </c>
      <c r="C30" s="70">
        <v>5</v>
      </c>
      <c r="D30" s="70">
        <v>5</v>
      </c>
      <c r="E30" s="70">
        <v>1</v>
      </c>
      <c r="F30" s="70">
        <v>1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6</v>
      </c>
      <c r="N30" s="70">
        <v>6</v>
      </c>
    </row>
    <row r="31" spans="1:14" ht="13.5" customHeight="1" x14ac:dyDescent="0.2">
      <c r="A31" s="2">
        <v>25</v>
      </c>
      <c r="B31" s="7" t="s">
        <v>10</v>
      </c>
      <c r="C31" s="70">
        <v>4</v>
      </c>
      <c r="D31" s="70">
        <v>4</v>
      </c>
      <c r="E31" s="70">
        <v>2</v>
      </c>
      <c r="F31" s="70">
        <v>2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6</v>
      </c>
      <c r="N31" s="70">
        <v>6</v>
      </c>
    </row>
    <row r="32" spans="1:14" ht="13.5" customHeight="1" x14ac:dyDescent="0.2">
      <c r="A32" s="2">
        <v>26</v>
      </c>
      <c r="B32" s="7" t="s">
        <v>34</v>
      </c>
      <c r="C32" s="70">
        <v>5</v>
      </c>
      <c r="D32" s="70">
        <v>5</v>
      </c>
      <c r="E32" s="70">
        <v>2</v>
      </c>
      <c r="F32" s="70">
        <v>2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7</v>
      </c>
      <c r="N32" s="70">
        <v>7</v>
      </c>
    </row>
    <row r="33" spans="1:14" ht="13.5" customHeight="1" x14ac:dyDescent="0.2">
      <c r="A33" s="2">
        <v>27</v>
      </c>
      <c r="B33" s="7" t="s">
        <v>27</v>
      </c>
      <c r="C33" s="70">
        <v>4</v>
      </c>
      <c r="D33" s="70">
        <v>3</v>
      </c>
      <c r="E33" s="70">
        <v>1</v>
      </c>
      <c r="F33" s="70">
        <v>2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5</v>
      </c>
      <c r="N33" s="70">
        <v>5</v>
      </c>
    </row>
    <row r="34" spans="1:14" ht="13.5" customHeight="1" x14ac:dyDescent="0.2">
      <c r="A34" s="2">
        <v>28</v>
      </c>
      <c r="B34" s="7" t="s">
        <v>28</v>
      </c>
      <c r="C34" s="70">
        <v>2</v>
      </c>
      <c r="D34" s="70">
        <v>3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2</v>
      </c>
      <c r="L34" s="70">
        <v>1</v>
      </c>
      <c r="M34" s="70">
        <v>4</v>
      </c>
      <c r="N34" s="70">
        <v>4</v>
      </c>
    </row>
    <row r="35" spans="1:14" ht="13.5" customHeight="1" x14ac:dyDescent="0.2">
      <c r="A35" s="2">
        <v>29</v>
      </c>
      <c r="B35" s="7" t="s">
        <v>29</v>
      </c>
      <c r="C35" s="70">
        <v>4</v>
      </c>
      <c r="D35" s="70">
        <v>4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4</v>
      </c>
      <c r="N35" s="70">
        <v>4</v>
      </c>
    </row>
    <row r="36" spans="1:14" ht="13.5" customHeight="1" x14ac:dyDescent="0.2">
      <c r="A36" s="2">
        <v>30</v>
      </c>
      <c r="B36" s="7" t="s">
        <v>11</v>
      </c>
      <c r="C36" s="70">
        <v>2</v>
      </c>
      <c r="D36" s="70">
        <v>4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3</v>
      </c>
      <c r="L36" s="70">
        <v>1</v>
      </c>
      <c r="M36" s="70">
        <v>5</v>
      </c>
      <c r="N36" s="70">
        <v>5</v>
      </c>
    </row>
    <row r="37" spans="1:14" s="6" customFormat="1" ht="13.5" customHeight="1" x14ac:dyDescent="0.15">
      <c r="B37" s="10" t="s">
        <v>272</v>
      </c>
      <c r="C37" s="11">
        <f>SUM(C7:C36)</f>
        <v>102</v>
      </c>
      <c r="D37" s="11">
        <f t="shared" ref="D37:N37" si="0">SUM(D7:D36)</f>
        <v>106</v>
      </c>
      <c r="E37" s="11">
        <f t="shared" si="0"/>
        <v>26</v>
      </c>
      <c r="F37" s="11">
        <f t="shared" si="0"/>
        <v>27</v>
      </c>
      <c r="G37" s="11">
        <f t="shared" si="0"/>
        <v>0</v>
      </c>
      <c r="H37" s="11">
        <f t="shared" si="0"/>
        <v>0</v>
      </c>
      <c r="I37" s="11">
        <f t="shared" si="0"/>
        <v>0</v>
      </c>
      <c r="J37" s="11">
        <f t="shared" si="0"/>
        <v>0</v>
      </c>
      <c r="K37" s="11">
        <f t="shared" si="0"/>
        <v>37</v>
      </c>
      <c r="L37" s="11">
        <f t="shared" si="0"/>
        <v>32</v>
      </c>
      <c r="M37" s="104">
        <f t="shared" si="0"/>
        <v>165</v>
      </c>
      <c r="N37" s="104">
        <f t="shared" si="0"/>
        <v>165</v>
      </c>
    </row>
    <row r="38" spans="1:14" s="14" customFormat="1" ht="13.5" customHeight="1" x14ac:dyDescent="0.2">
      <c r="A38" s="14" t="s">
        <v>344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s="6" customFormat="1" ht="13.5" customHeight="1" x14ac:dyDescent="0.15">
      <c r="B40" s="124" t="s">
        <v>35</v>
      </c>
      <c r="C40" s="166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8"/>
    </row>
    <row r="41" spans="1:14" s="6" customFormat="1" ht="13.5" customHeight="1" x14ac:dyDescent="0.15">
      <c r="A41" s="161" t="s">
        <v>345</v>
      </c>
      <c r="B41" s="157" t="s">
        <v>275</v>
      </c>
      <c r="C41" s="158" t="s">
        <v>265</v>
      </c>
      <c r="D41" s="157"/>
      <c r="E41" s="157"/>
      <c r="F41" s="157"/>
      <c r="G41" s="158" t="s">
        <v>266</v>
      </c>
      <c r="H41" s="157"/>
      <c r="I41" s="157"/>
      <c r="J41" s="157"/>
      <c r="K41" s="158" t="s">
        <v>267</v>
      </c>
      <c r="L41" s="157"/>
      <c r="M41" s="159" t="s">
        <v>268</v>
      </c>
      <c r="N41" s="160"/>
    </row>
    <row r="42" spans="1:14" s="6" customFormat="1" ht="13.5" customHeight="1" x14ac:dyDescent="0.15">
      <c r="A42" s="162"/>
      <c r="B42" s="157"/>
      <c r="C42" s="158" t="s">
        <v>269</v>
      </c>
      <c r="D42" s="157"/>
      <c r="E42" s="158" t="s">
        <v>270</v>
      </c>
      <c r="F42" s="157"/>
      <c r="G42" s="158" t="s">
        <v>269</v>
      </c>
      <c r="H42" s="157"/>
      <c r="I42" s="158" t="s">
        <v>270</v>
      </c>
      <c r="J42" s="157"/>
      <c r="K42" s="157"/>
      <c r="L42" s="157"/>
      <c r="M42" s="160"/>
      <c r="N42" s="160"/>
    </row>
    <row r="43" spans="1:14" s="6" customFormat="1" ht="13.5" customHeight="1" x14ac:dyDescent="0.15">
      <c r="A43" s="162"/>
      <c r="B43" s="157"/>
      <c r="C43" s="19" t="s">
        <v>367</v>
      </c>
      <c r="D43" s="19">
        <v>2022</v>
      </c>
      <c r="E43" s="19" t="s">
        <v>367</v>
      </c>
      <c r="F43" s="19">
        <v>2022</v>
      </c>
      <c r="G43" s="19" t="s">
        <v>367</v>
      </c>
      <c r="H43" s="19">
        <v>2022</v>
      </c>
      <c r="I43" s="19" t="s">
        <v>367</v>
      </c>
      <c r="J43" s="19">
        <v>2022</v>
      </c>
      <c r="K43" s="19" t="s">
        <v>367</v>
      </c>
      <c r="L43" s="19">
        <v>2022</v>
      </c>
      <c r="M43" s="19" t="s">
        <v>367</v>
      </c>
      <c r="N43" s="19">
        <v>2022</v>
      </c>
    </row>
    <row r="44" spans="1:14" ht="13.5" customHeight="1" x14ac:dyDescent="0.2">
      <c r="A44" s="4">
        <v>1</v>
      </c>
      <c r="B44" s="7" t="s">
        <v>41</v>
      </c>
      <c r="C44" s="70">
        <v>2</v>
      </c>
      <c r="D44" s="70">
        <v>1</v>
      </c>
      <c r="E44" s="70">
        <v>1</v>
      </c>
      <c r="F44" s="70">
        <v>1</v>
      </c>
      <c r="G44" s="70">
        <v>0</v>
      </c>
      <c r="H44" s="70">
        <v>0</v>
      </c>
      <c r="I44" s="70">
        <v>0</v>
      </c>
      <c r="J44" s="70">
        <v>0</v>
      </c>
      <c r="K44" s="70">
        <v>3</v>
      </c>
      <c r="L44" s="70">
        <v>4</v>
      </c>
      <c r="M44" s="70">
        <v>6</v>
      </c>
      <c r="N44" s="70">
        <v>6</v>
      </c>
    </row>
    <row r="45" spans="1:14" ht="13.5" customHeight="1" x14ac:dyDescent="0.2">
      <c r="A45" s="4">
        <v>2</v>
      </c>
      <c r="B45" s="7" t="s">
        <v>40</v>
      </c>
      <c r="C45" s="70">
        <v>5</v>
      </c>
      <c r="D45" s="70">
        <v>4</v>
      </c>
      <c r="E45" s="70">
        <v>1</v>
      </c>
      <c r="F45" s="70">
        <v>1</v>
      </c>
      <c r="G45" s="70">
        <v>0</v>
      </c>
      <c r="H45" s="70">
        <v>0</v>
      </c>
      <c r="I45" s="70">
        <v>0</v>
      </c>
      <c r="J45" s="70">
        <v>0</v>
      </c>
      <c r="K45" s="70">
        <v>2</v>
      </c>
      <c r="L45" s="70">
        <v>3</v>
      </c>
      <c r="M45" s="70">
        <v>8</v>
      </c>
      <c r="N45" s="70">
        <v>8</v>
      </c>
    </row>
    <row r="46" spans="1:14" ht="13.5" customHeight="1" x14ac:dyDescent="0.2">
      <c r="A46" s="4">
        <v>3</v>
      </c>
      <c r="B46" s="7" t="s">
        <v>66</v>
      </c>
      <c r="C46" s="70">
        <v>4</v>
      </c>
      <c r="D46" s="70">
        <v>4</v>
      </c>
      <c r="E46" s="70">
        <v>1</v>
      </c>
      <c r="F46" s="70">
        <v>1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5</v>
      </c>
      <c r="N46" s="70">
        <v>5</v>
      </c>
    </row>
    <row r="47" spans="1:14" ht="13.5" customHeight="1" x14ac:dyDescent="0.2">
      <c r="A47" s="4">
        <v>4</v>
      </c>
      <c r="B47" s="7" t="s">
        <v>47</v>
      </c>
      <c r="C47" s="70">
        <v>5</v>
      </c>
      <c r="D47" s="70">
        <v>5</v>
      </c>
      <c r="E47" s="70">
        <v>4</v>
      </c>
      <c r="F47" s="70">
        <v>4</v>
      </c>
      <c r="G47" s="70">
        <v>0</v>
      </c>
      <c r="H47" s="70">
        <v>0</v>
      </c>
      <c r="I47" s="70">
        <v>0</v>
      </c>
      <c r="J47" s="70">
        <v>0</v>
      </c>
      <c r="K47" s="70">
        <v>1</v>
      </c>
      <c r="L47" s="70">
        <v>1</v>
      </c>
      <c r="M47" s="70">
        <v>10</v>
      </c>
      <c r="N47" s="70">
        <v>10</v>
      </c>
    </row>
    <row r="48" spans="1:14" ht="13.5" customHeight="1" x14ac:dyDescent="0.2">
      <c r="A48" s="4">
        <v>5</v>
      </c>
      <c r="B48" s="7" t="s">
        <v>48</v>
      </c>
      <c r="C48" s="70">
        <v>4</v>
      </c>
      <c r="D48" s="70">
        <v>4</v>
      </c>
      <c r="E48" s="70">
        <v>2</v>
      </c>
      <c r="F48" s="70">
        <v>2</v>
      </c>
      <c r="G48" s="70">
        <v>0</v>
      </c>
      <c r="H48" s="70">
        <v>0</v>
      </c>
      <c r="I48" s="70">
        <v>0</v>
      </c>
      <c r="J48" s="70">
        <v>0</v>
      </c>
      <c r="K48" s="70">
        <v>2</v>
      </c>
      <c r="L48" s="70">
        <v>2</v>
      </c>
      <c r="M48" s="70">
        <v>8</v>
      </c>
      <c r="N48" s="70">
        <v>8</v>
      </c>
    </row>
    <row r="49" spans="1:14" ht="13.5" customHeight="1" x14ac:dyDescent="0.2">
      <c r="A49" s="4">
        <v>6</v>
      </c>
      <c r="B49" s="7" t="s">
        <v>376</v>
      </c>
      <c r="C49" s="70">
        <v>4</v>
      </c>
      <c r="D49" s="70">
        <v>4</v>
      </c>
      <c r="E49" s="70">
        <v>2</v>
      </c>
      <c r="F49" s="70">
        <v>2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6</v>
      </c>
      <c r="N49" s="70">
        <v>6</v>
      </c>
    </row>
    <row r="50" spans="1:14" ht="13.5" customHeight="1" x14ac:dyDescent="0.2">
      <c r="A50" s="4">
        <v>7</v>
      </c>
      <c r="B50" s="7" t="s">
        <v>67</v>
      </c>
      <c r="C50" s="70">
        <v>1</v>
      </c>
      <c r="D50" s="70">
        <v>4</v>
      </c>
      <c r="E50" s="70">
        <v>1</v>
      </c>
      <c r="F50" s="70">
        <v>1</v>
      </c>
      <c r="G50" s="70">
        <v>0</v>
      </c>
      <c r="H50" s="70">
        <v>0</v>
      </c>
      <c r="I50" s="70">
        <v>0</v>
      </c>
      <c r="J50" s="70">
        <v>0</v>
      </c>
      <c r="K50" s="70">
        <v>3</v>
      </c>
      <c r="L50" s="70">
        <v>0</v>
      </c>
      <c r="M50" s="70">
        <v>5</v>
      </c>
      <c r="N50" s="70">
        <v>5</v>
      </c>
    </row>
    <row r="51" spans="1:14" ht="13.5" customHeight="1" x14ac:dyDescent="0.2">
      <c r="A51" s="4">
        <v>8</v>
      </c>
      <c r="B51" s="7" t="s">
        <v>55</v>
      </c>
      <c r="C51" s="70">
        <v>4</v>
      </c>
      <c r="D51" s="70">
        <v>1</v>
      </c>
      <c r="E51" s="70">
        <v>2</v>
      </c>
      <c r="F51" s="70">
        <v>2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3</v>
      </c>
      <c r="M51" s="70">
        <v>6</v>
      </c>
      <c r="N51" s="70">
        <v>6</v>
      </c>
    </row>
    <row r="52" spans="1:14" ht="13.5" customHeight="1" x14ac:dyDescent="0.2">
      <c r="A52" s="4">
        <v>9</v>
      </c>
      <c r="B52" s="7" t="s">
        <v>49</v>
      </c>
      <c r="C52" s="70">
        <v>4</v>
      </c>
      <c r="D52" s="70">
        <v>4</v>
      </c>
      <c r="E52" s="70">
        <v>3</v>
      </c>
      <c r="F52" s="70">
        <v>3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7</v>
      </c>
      <c r="N52" s="70">
        <v>7</v>
      </c>
    </row>
    <row r="53" spans="1:14" ht="13.5" customHeight="1" x14ac:dyDescent="0.2">
      <c r="A53" s="4">
        <v>10</v>
      </c>
      <c r="B53" s="7" t="s">
        <v>50</v>
      </c>
      <c r="C53" s="70">
        <v>4</v>
      </c>
      <c r="D53" s="70">
        <v>4</v>
      </c>
      <c r="E53" s="70">
        <v>2</v>
      </c>
      <c r="F53" s="70">
        <v>2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6</v>
      </c>
      <c r="N53" s="70">
        <v>6</v>
      </c>
    </row>
    <row r="54" spans="1:14" ht="13.5" customHeight="1" x14ac:dyDescent="0.2">
      <c r="A54" s="4">
        <v>11</v>
      </c>
      <c r="B54" s="7" t="s">
        <v>42</v>
      </c>
      <c r="C54" s="70">
        <v>3</v>
      </c>
      <c r="D54" s="70">
        <v>3</v>
      </c>
      <c r="E54" s="70">
        <v>1</v>
      </c>
      <c r="F54" s="70">
        <v>1</v>
      </c>
      <c r="G54" s="70">
        <v>0</v>
      </c>
      <c r="H54" s="70">
        <v>0</v>
      </c>
      <c r="I54" s="70">
        <v>0</v>
      </c>
      <c r="J54" s="70">
        <v>0</v>
      </c>
      <c r="K54" s="70">
        <v>1</v>
      </c>
      <c r="L54" s="70">
        <v>1</v>
      </c>
      <c r="M54" s="70">
        <v>5</v>
      </c>
      <c r="N54" s="70">
        <v>5</v>
      </c>
    </row>
    <row r="55" spans="1:14" ht="13.5" customHeight="1" x14ac:dyDescent="0.2">
      <c r="A55" s="4">
        <v>12</v>
      </c>
      <c r="B55" s="7" t="s">
        <v>51</v>
      </c>
      <c r="C55" s="70">
        <v>2</v>
      </c>
      <c r="D55" s="70">
        <v>4</v>
      </c>
      <c r="E55" s="70">
        <v>2</v>
      </c>
      <c r="F55" s="70">
        <v>2</v>
      </c>
      <c r="G55" s="70">
        <v>0</v>
      </c>
      <c r="H55" s="70">
        <v>0</v>
      </c>
      <c r="I55" s="70">
        <v>0</v>
      </c>
      <c r="J55" s="70">
        <v>0</v>
      </c>
      <c r="K55" s="70">
        <v>2</v>
      </c>
      <c r="L55" s="70">
        <v>0</v>
      </c>
      <c r="M55" s="70">
        <v>6</v>
      </c>
      <c r="N55" s="70">
        <v>6</v>
      </c>
    </row>
    <row r="56" spans="1:14" ht="13.5" customHeight="1" x14ac:dyDescent="0.2">
      <c r="A56" s="4">
        <v>13</v>
      </c>
      <c r="B56" s="7" t="s">
        <v>52</v>
      </c>
      <c r="C56" s="70">
        <v>3</v>
      </c>
      <c r="D56" s="70">
        <v>3</v>
      </c>
      <c r="E56" s="70">
        <v>2</v>
      </c>
      <c r="F56" s="70">
        <v>2</v>
      </c>
      <c r="G56" s="70">
        <v>0</v>
      </c>
      <c r="H56" s="70">
        <v>0</v>
      </c>
      <c r="I56" s="70">
        <v>0</v>
      </c>
      <c r="J56" s="70">
        <v>0</v>
      </c>
      <c r="K56" s="70">
        <v>1</v>
      </c>
      <c r="L56" s="70">
        <v>1</v>
      </c>
      <c r="M56" s="70">
        <v>6</v>
      </c>
      <c r="N56" s="70">
        <v>6</v>
      </c>
    </row>
    <row r="57" spans="1:14" ht="13.5" customHeight="1" x14ac:dyDescent="0.2">
      <c r="A57" s="4">
        <v>14</v>
      </c>
      <c r="B57" s="7" t="s">
        <v>54</v>
      </c>
      <c r="C57" s="70">
        <v>4</v>
      </c>
      <c r="D57" s="70">
        <v>4</v>
      </c>
      <c r="E57" s="70">
        <v>3</v>
      </c>
      <c r="F57" s="70">
        <v>3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7</v>
      </c>
      <c r="N57" s="70">
        <v>7</v>
      </c>
    </row>
    <row r="58" spans="1:14" ht="13.5" customHeight="1" x14ac:dyDescent="0.2">
      <c r="A58" s="4">
        <v>15</v>
      </c>
      <c r="B58" s="7" t="s">
        <v>60</v>
      </c>
      <c r="C58" s="70">
        <v>6</v>
      </c>
      <c r="D58" s="70">
        <v>6</v>
      </c>
      <c r="E58" s="70">
        <v>1</v>
      </c>
      <c r="F58" s="70">
        <v>1</v>
      </c>
      <c r="G58" s="70">
        <v>0</v>
      </c>
      <c r="H58" s="70">
        <v>0</v>
      </c>
      <c r="I58" s="70">
        <v>0</v>
      </c>
      <c r="J58" s="70">
        <v>0</v>
      </c>
      <c r="K58" s="70">
        <v>1</v>
      </c>
      <c r="L58" s="70">
        <v>1</v>
      </c>
      <c r="M58" s="70">
        <v>8</v>
      </c>
      <c r="N58" s="70">
        <v>8</v>
      </c>
    </row>
    <row r="59" spans="1:14" ht="13.5" customHeight="1" x14ac:dyDescent="0.2">
      <c r="A59" s="4">
        <v>16</v>
      </c>
      <c r="B59" s="7" t="s">
        <v>69</v>
      </c>
      <c r="C59" s="70">
        <v>3</v>
      </c>
      <c r="D59" s="70">
        <v>3</v>
      </c>
      <c r="E59" s="70">
        <v>3</v>
      </c>
      <c r="F59" s="70">
        <v>3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6</v>
      </c>
      <c r="N59" s="70">
        <v>6</v>
      </c>
    </row>
    <row r="60" spans="1:14" ht="13.5" customHeight="1" x14ac:dyDescent="0.2">
      <c r="A60" s="4">
        <v>17</v>
      </c>
      <c r="B60" s="7" t="s">
        <v>68</v>
      </c>
      <c r="C60" s="70">
        <v>2</v>
      </c>
      <c r="D60" s="70">
        <v>2</v>
      </c>
      <c r="E60" s="70">
        <v>2</v>
      </c>
      <c r="F60" s="70">
        <v>2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4</v>
      </c>
      <c r="N60" s="70">
        <v>4</v>
      </c>
    </row>
    <row r="61" spans="1:14" ht="13.5" customHeight="1" x14ac:dyDescent="0.2">
      <c r="A61" s="4">
        <v>18</v>
      </c>
      <c r="B61" s="7" t="s">
        <v>70</v>
      </c>
      <c r="C61" s="70">
        <v>3</v>
      </c>
      <c r="D61" s="70">
        <v>3</v>
      </c>
      <c r="E61" s="70">
        <v>1</v>
      </c>
      <c r="F61" s="70">
        <v>1</v>
      </c>
      <c r="G61" s="70">
        <v>0</v>
      </c>
      <c r="H61" s="70">
        <v>0</v>
      </c>
      <c r="I61" s="70">
        <v>0</v>
      </c>
      <c r="J61" s="70">
        <v>0</v>
      </c>
      <c r="K61" s="70">
        <v>2</v>
      </c>
      <c r="L61" s="70">
        <v>2</v>
      </c>
      <c r="M61" s="70">
        <v>6</v>
      </c>
      <c r="N61" s="70">
        <v>6</v>
      </c>
    </row>
    <row r="62" spans="1:14" ht="13.5" customHeight="1" x14ac:dyDescent="0.2">
      <c r="A62" s="4">
        <v>19</v>
      </c>
      <c r="B62" s="7" t="s">
        <v>37</v>
      </c>
      <c r="C62" s="70">
        <v>5</v>
      </c>
      <c r="D62" s="70">
        <v>4</v>
      </c>
      <c r="E62" s="70">
        <v>1</v>
      </c>
      <c r="F62" s="70">
        <v>1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1</v>
      </c>
      <c r="M62" s="70">
        <v>6</v>
      </c>
      <c r="N62" s="70">
        <v>6</v>
      </c>
    </row>
    <row r="63" spans="1:14" ht="13.5" customHeight="1" x14ac:dyDescent="0.2">
      <c r="A63" s="4">
        <v>20</v>
      </c>
      <c r="B63" s="7" t="s">
        <v>43</v>
      </c>
      <c r="C63" s="70">
        <v>4</v>
      </c>
      <c r="D63" s="70">
        <v>4</v>
      </c>
      <c r="E63" s="70">
        <v>3</v>
      </c>
      <c r="F63" s="70">
        <v>3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7</v>
      </c>
      <c r="N63" s="70">
        <v>7</v>
      </c>
    </row>
    <row r="64" spans="1:14" ht="13.5" customHeight="1" x14ac:dyDescent="0.2">
      <c r="A64" s="4">
        <v>21</v>
      </c>
      <c r="B64" s="7" t="s">
        <v>368</v>
      </c>
      <c r="C64" s="70">
        <v>3</v>
      </c>
      <c r="D64" s="70">
        <v>3</v>
      </c>
      <c r="E64" s="70">
        <v>3</v>
      </c>
      <c r="F64" s="70">
        <v>3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6</v>
      </c>
      <c r="N64" s="70">
        <v>6</v>
      </c>
    </row>
    <row r="65" spans="1:14" ht="13.5" customHeight="1" x14ac:dyDescent="0.2">
      <c r="A65" s="4">
        <v>22</v>
      </c>
      <c r="B65" s="7" t="s">
        <v>61</v>
      </c>
      <c r="C65" s="70">
        <v>3</v>
      </c>
      <c r="D65" s="70">
        <v>2</v>
      </c>
      <c r="E65" s="70">
        <v>3</v>
      </c>
      <c r="F65" s="70">
        <v>3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  <c r="L65" s="70">
        <v>1</v>
      </c>
      <c r="M65" s="70">
        <v>6</v>
      </c>
      <c r="N65" s="70">
        <v>6</v>
      </c>
    </row>
    <row r="66" spans="1:14" ht="13.5" customHeight="1" x14ac:dyDescent="0.2">
      <c r="A66" s="4">
        <v>23</v>
      </c>
      <c r="B66" s="7" t="s">
        <v>44</v>
      </c>
      <c r="C66" s="70">
        <v>4</v>
      </c>
      <c r="D66" s="70">
        <v>6</v>
      </c>
      <c r="E66" s="70">
        <v>2</v>
      </c>
      <c r="F66" s="70">
        <v>1</v>
      </c>
      <c r="G66" s="70">
        <v>0</v>
      </c>
      <c r="H66" s="70">
        <v>0</v>
      </c>
      <c r="I66" s="70">
        <v>0</v>
      </c>
      <c r="J66" s="70">
        <v>0</v>
      </c>
      <c r="K66" s="70">
        <v>1</v>
      </c>
      <c r="L66" s="70">
        <v>0</v>
      </c>
      <c r="M66" s="70">
        <v>7</v>
      </c>
      <c r="N66" s="70">
        <v>7</v>
      </c>
    </row>
    <row r="67" spans="1:14" ht="13.5" customHeight="1" x14ac:dyDescent="0.2">
      <c r="A67" s="4">
        <v>24</v>
      </c>
      <c r="B67" s="7" t="s">
        <v>71</v>
      </c>
      <c r="C67" s="70">
        <v>2</v>
      </c>
      <c r="D67" s="70">
        <v>2</v>
      </c>
      <c r="E67" s="70">
        <v>3</v>
      </c>
      <c r="F67" s="70">
        <v>3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5</v>
      </c>
      <c r="N67" s="70">
        <v>5</v>
      </c>
    </row>
    <row r="68" spans="1:14" ht="13.5" customHeight="1" x14ac:dyDescent="0.2">
      <c r="A68" s="4">
        <v>25</v>
      </c>
      <c r="B68" s="7" t="s">
        <v>58</v>
      </c>
      <c r="C68" s="70">
        <v>8</v>
      </c>
      <c r="D68" s="70">
        <v>7</v>
      </c>
      <c r="E68" s="70">
        <v>2</v>
      </c>
      <c r="F68" s="70">
        <v>2</v>
      </c>
      <c r="G68" s="70">
        <v>0</v>
      </c>
      <c r="H68" s="70">
        <v>0</v>
      </c>
      <c r="I68" s="70">
        <v>0</v>
      </c>
      <c r="J68" s="70">
        <v>0</v>
      </c>
      <c r="K68" s="70">
        <v>1</v>
      </c>
      <c r="L68" s="70">
        <v>2</v>
      </c>
      <c r="M68" s="70">
        <v>11</v>
      </c>
      <c r="N68" s="70">
        <v>11</v>
      </c>
    </row>
    <row r="69" spans="1:14" ht="13.5" customHeight="1" x14ac:dyDescent="0.2">
      <c r="A69" s="4">
        <v>26</v>
      </c>
      <c r="B69" s="7" t="s">
        <v>45</v>
      </c>
      <c r="C69" s="70">
        <v>4</v>
      </c>
      <c r="D69" s="70">
        <v>4</v>
      </c>
      <c r="E69" s="70">
        <v>1</v>
      </c>
      <c r="F69" s="70">
        <v>1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5</v>
      </c>
      <c r="N69" s="70">
        <v>5</v>
      </c>
    </row>
    <row r="70" spans="1:14" ht="13.5" customHeight="1" x14ac:dyDescent="0.2">
      <c r="A70" s="4">
        <v>27</v>
      </c>
      <c r="B70" s="7" t="s">
        <v>62</v>
      </c>
      <c r="C70" s="70">
        <v>4</v>
      </c>
      <c r="D70" s="70">
        <v>4</v>
      </c>
      <c r="E70" s="70">
        <v>2</v>
      </c>
      <c r="F70" s="70">
        <v>1</v>
      </c>
      <c r="G70" s="70">
        <v>0</v>
      </c>
      <c r="H70" s="70">
        <v>0</v>
      </c>
      <c r="I70" s="70">
        <v>0</v>
      </c>
      <c r="J70" s="70">
        <v>0</v>
      </c>
      <c r="K70" s="70">
        <v>1</v>
      </c>
      <c r="L70" s="70">
        <v>2</v>
      </c>
      <c r="M70" s="70">
        <v>7</v>
      </c>
      <c r="N70" s="70">
        <v>7</v>
      </c>
    </row>
    <row r="71" spans="1:14" ht="13.5" customHeight="1" x14ac:dyDescent="0.2">
      <c r="A71" s="4">
        <v>28</v>
      </c>
      <c r="B71" s="7" t="s">
        <v>38</v>
      </c>
      <c r="C71" s="70">
        <v>2</v>
      </c>
      <c r="D71" s="70">
        <v>2</v>
      </c>
      <c r="E71" s="70">
        <v>4</v>
      </c>
      <c r="F71" s="70">
        <v>4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6</v>
      </c>
      <c r="N71" s="70">
        <v>6</v>
      </c>
    </row>
    <row r="72" spans="1:14" ht="13.5" customHeight="1" x14ac:dyDescent="0.2">
      <c r="A72" s="4">
        <v>29</v>
      </c>
      <c r="B72" s="7" t="s">
        <v>63</v>
      </c>
      <c r="C72" s="70">
        <v>5</v>
      </c>
      <c r="D72" s="70">
        <v>4</v>
      </c>
      <c r="E72" s="70">
        <v>1</v>
      </c>
      <c r="F72" s="70">
        <v>2</v>
      </c>
      <c r="G72" s="70">
        <v>0</v>
      </c>
      <c r="H72" s="70">
        <v>0</v>
      </c>
      <c r="I72" s="70">
        <v>0</v>
      </c>
      <c r="J72" s="70">
        <v>0</v>
      </c>
      <c r="K72" s="70">
        <v>1</v>
      </c>
      <c r="L72" s="70">
        <v>1</v>
      </c>
      <c r="M72" s="70">
        <v>7</v>
      </c>
      <c r="N72" s="70">
        <v>7</v>
      </c>
    </row>
    <row r="73" spans="1:14" ht="13.5" customHeight="1" x14ac:dyDescent="0.2">
      <c r="A73" s="4">
        <v>30</v>
      </c>
      <c r="B73" s="7" t="s">
        <v>59</v>
      </c>
      <c r="C73" s="70">
        <v>5</v>
      </c>
      <c r="D73" s="70">
        <v>5</v>
      </c>
      <c r="E73" s="70">
        <v>6</v>
      </c>
      <c r="F73" s="70">
        <v>6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11</v>
      </c>
      <c r="N73" s="70">
        <v>11</v>
      </c>
    </row>
    <row r="74" spans="1:14" ht="13.5" customHeight="1" x14ac:dyDescent="0.2">
      <c r="A74" s="4">
        <v>31</v>
      </c>
      <c r="B74" s="7" t="s">
        <v>64</v>
      </c>
      <c r="C74" s="70">
        <v>5</v>
      </c>
      <c r="D74" s="70">
        <v>5</v>
      </c>
      <c r="E74" s="70">
        <v>1</v>
      </c>
      <c r="F74" s="70">
        <v>1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6</v>
      </c>
      <c r="N74" s="70">
        <v>6</v>
      </c>
    </row>
    <row r="75" spans="1:14" ht="13.5" customHeight="1" x14ac:dyDescent="0.2">
      <c r="A75" s="4">
        <v>32</v>
      </c>
      <c r="B75" s="7" t="s">
        <v>46</v>
      </c>
      <c r="C75" s="70">
        <v>3</v>
      </c>
      <c r="D75" s="70">
        <v>3</v>
      </c>
      <c r="E75" s="70">
        <v>2</v>
      </c>
      <c r="F75" s="70">
        <v>2</v>
      </c>
      <c r="G75" s="70">
        <v>0</v>
      </c>
      <c r="H75" s="70">
        <v>0</v>
      </c>
      <c r="I75" s="70">
        <v>0</v>
      </c>
      <c r="J75" s="70">
        <v>0</v>
      </c>
      <c r="K75" s="70">
        <v>1</v>
      </c>
      <c r="L75" s="70">
        <v>1</v>
      </c>
      <c r="M75" s="70">
        <v>6</v>
      </c>
      <c r="N75" s="70">
        <v>6</v>
      </c>
    </row>
    <row r="76" spans="1:14" ht="13.5" customHeight="1" x14ac:dyDescent="0.2">
      <c r="A76" s="4">
        <v>33</v>
      </c>
      <c r="B76" s="7" t="s">
        <v>53</v>
      </c>
      <c r="C76" s="70">
        <v>3</v>
      </c>
      <c r="D76" s="70">
        <v>2</v>
      </c>
      <c r="E76" s="70">
        <v>3</v>
      </c>
      <c r="F76" s="70">
        <v>4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6</v>
      </c>
      <c r="N76" s="70">
        <v>6</v>
      </c>
    </row>
    <row r="77" spans="1:14" ht="13.5" customHeight="1" x14ac:dyDescent="0.2">
      <c r="A77" s="4">
        <v>34</v>
      </c>
      <c r="B77" s="7" t="s">
        <v>65</v>
      </c>
      <c r="C77" s="70">
        <v>1</v>
      </c>
      <c r="D77" s="70">
        <v>1</v>
      </c>
      <c r="E77" s="70">
        <v>3</v>
      </c>
      <c r="F77" s="70">
        <v>3</v>
      </c>
      <c r="G77" s="70">
        <v>0</v>
      </c>
      <c r="H77" s="70">
        <v>0</v>
      </c>
      <c r="I77" s="70">
        <v>0</v>
      </c>
      <c r="J77" s="70">
        <v>0</v>
      </c>
      <c r="K77" s="70">
        <v>3</v>
      </c>
      <c r="L77" s="70">
        <v>3</v>
      </c>
      <c r="M77" s="70">
        <v>7</v>
      </c>
      <c r="N77" s="70">
        <v>7</v>
      </c>
    </row>
    <row r="78" spans="1:14" ht="13.5" customHeight="1" x14ac:dyDescent="0.2">
      <c r="A78" s="4">
        <v>35</v>
      </c>
      <c r="B78" s="7" t="s">
        <v>56</v>
      </c>
      <c r="C78" s="70">
        <v>4</v>
      </c>
      <c r="D78" s="70">
        <v>4</v>
      </c>
      <c r="E78" s="70">
        <v>2</v>
      </c>
      <c r="F78" s="70">
        <v>2</v>
      </c>
      <c r="G78" s="70">
        <v>0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6</v>
      </c>
      <c r="N78" s="70">
        <v>6</v>
      </c>
    </row>
    <row r="79" spans="1:14" ht="13.5" customHeight="1" x14ac:dyDescent="0.2">
      <c r="A79" s="4">
        <v>36</v>
      </c>
      <c r="B79" s="7" t="s">
        <v>72</v>
      </c>
      <c r="C79" s="70">
        <v>4</v>
      </c>
      <c r="D79" s="70">
        <v>4</v>
      </c>
      <c r="E79" s="70">
        <v>1</v>
      </c>
      <c r="F79" s="70">
        <v>1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5</v>
      </c>
      <c r="N79" s="70">
        <v>5</v>
      </c>
    </row>
    <row r="80" spans="1:14" ht="13.5" customHeight="1" x14ac:dyDescent="0.2">
      <c r="A80" s="4">
        <v>37</v>
      </c>
      <c r="B80" s="7" t="s">
        <v>39</v>
      </c>
      <c r="C80" s="70">
        <v>4</v>
      </c>
      <c r="D80" s="70">
        <v>4</v>
      </c>
      <c r="E80" s="70">
        <v>3</v>
      </c>
      <c r="F80" s="70">
        <v>3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7</v>
      </c>
      <c r="N80" s="70">
        <v>7</v>
      </c>
    </row>
    <row r="81" spans="1:14" ht="13.5" customHeight="1" x14ac:dyDescent="0.2">
      <c r="A81" s="4">
        <v>38</v>
      </c>
      <c r="B81" s="7" t="s">
        <v>57</v>
      </c>
      <c r="C81" s="70">
        <v>2</v>
      </c>
      <c r="D81" s="70">
        <v>5</v>
      </c>
      <c r="E81" s="70">
        <v>1</v>
      </c>
      <c r="F81" s="70">
        <v>1</v>
      </c>
      <c r="G81" s="70">
        <v>0</v>
      </c>
      <c r="H81" s="70">
        <v>0</v>
      </c>
      <c r="I81" s="70">
        <v>0</v>
      </c>
      <c r="J81" s="70">
        <v>0</v>
      </c>
      <c r="K81" s="70">
        <v>3</v>
      </c>
      <c r="L81" s="70">
        <v>0</v>
      </c>
      <c r="M81" s="70">
        <v>6</v>
      </c>
      <c r="N81" s="70">
        <v>6</v>
      </c>
    </row>
    <row r="82" spans="1:14" ht="13.5" customHeight="1" x14ac:dyDescent="0.2">
      <c r="A82" s="4">
        <v>39</v>
      </c>
      <c r="B82" s="7" t="s">
        <v>377</v>
      </c>
      <c r="C82" s="70">
        <v>3</v>
      </c>
      <c r="D82" s="70">
        <v>5</v>
      </c>
      <c r="E82" s="70">
        <v>3</v>
      </c>
      <c r="F82" s="70">
        <v>1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6</v>
      </c>
      <c r="N82" s="70">
        <v>6</v>
      </c>
    </row>
    <row r="83" spans="1:14" s="6" customFormat="1" ht="13.5" customHeight="1" x14ac:dyDescent="0.15">
      <c r="B83" s="10" t="s">
        <v>272</v>
      </c>
      <c r="C83" s="11">
        <f>SUM(C44:C82)</f>
        <v>141</v>
      </c>
      <c r="D83" s="11">
        <f t="shared" ref="D83:N83" si="1">SUM(D44:D82)</f>
        <v>143</v>
      </c>
      <c r="E83" s="11">
        <f t="shared" si="1"/>
        <v>84</v>
      </c>
      <c r="F83" s="11">
        <f t="shared" si="1"/>
        <v>82</v>
      </c>
      <c r="G83" s="11">
        <f t="shared" si="1"/>
        <v>0</v>
      </c>
      <c r="H83" s="11">
        <f t="shared" si="1"/>
        <v>0</v>
      </c>
      <c r="I83" s="11">
        <f t="shared" si="1"/>
        <v>0</v>
      </c>
      <c r="J83" s="11">
        <f t="shared" si="1"/>
        <v>0</v>
      </c>
      <c r="K83" s="11">
        <f t="shared" si="1"/>
        <v>29</v>
      </c>
      <c r="L83" s="11">
        <f t="shared" si="1"/>
        <v>29</v>
      </c>
      <c r="M83" s="104">
        <f t="shared" si="1"/>
        <v>254</v>
      </c>
      <c r="N83" s="104">
        <f t="shared" si="1"/>
        <v>254</v>
      </c>
    </row>
    <row r="84" spans="1:14" s="14" customFormat="1" ht="13.5" customHeight="1" x14ac:dyDescent="0.2">
      <c r="A84" s="14" t="s">
        <v>344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3.5" customHeight="1" x14ac:dyDescent="0.2">
      <c r="B86" s="124" t="s">
        <v>73</v>
      </c>
      <c r="C86" s="166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8"/>
    </row>
    <row r="87" spans="1:14" ht="13.5" customHeight="1" x14ac:dyDescent="0.2">
      <c r="A87" s="161" t="s">
        <v>345</v>
      </c>
      <c r="B87" s="157" t="s">
        <v>275</v>
      </c>
      <c r="C87" s="158" t="s">
        <v>265</v>
      </c>
      <c r="D87" s="157"/>
      <c r="E87" s="157"/>
      <c r="F87" s="157"/>
      <c r="G87" s="158" t="s">
        <v>266</v>
      </c>
      <c r="H87" s="157"/>
      <c r="I87" s="157"/>
      <c r="J87" s="157"/>
      <c r="K87" s="158" t="s">
        <v>267</v>
      </c>
      <c r="L87" s="157"/>
      <c r="M87" s="159" t="s">
        <v>268</v>
      </c>
      <c r="N87" s="160"/>
    </row>
    <row r="88" spans="1:14" ht="13.5" customHeight="1" x14ac:dyDescent="0.2">
      <c r="A88" s="162"/>
      <c r="B88" s="157"/>
      <c r="C88" s="158" t="s">
        <v>269</v>
      </c>
      <c r="D88" s="157"/>
      <c r="E88" s="158" t="s">
        <v>270</v>
      </c>
      <c r="F88" s="157"/>
      <c r="G88" s="158" t="s">
        <v>269</v>
      </c>
      <c r="H88" s="157"/>
      <c r="I88" s="158" t="s">
        <v>270</v>
      </c>
      <c r="J88" s="157"/>
      <c r="K88" s="157"/>
      <c r="L88" s="157"/>
      <c r="M88" s="160"/>
      <c r="N88" s="160"/>
    </row>
    <row r="89" spans="1:14" ht="13.5" customHeight="1" x14ac:dyDescent="0.2">
      <c r="A89" s="162"/>
      <c r="B89" s="157"/>
      <c r="C89" s="19" t="s">
        <v>367</v>
      </c>
      <c r="D89" s="19">
        <v>2022</v>
      </c>
      <c r="E89" s="19" t="s">
        <v>367</v>
      </c>
      <c r="F89" s="19">
        <v>2022</v>
      </c>
      <c r="G89" s="19" t="s">
        <v>367</v>
      </c>
      <c r="H89" s="19">
        <v>2022</v>
      </c>
      <c r="I89" s="19" t="s">
        <v>367</v>
      </c>
      <c r="J89" s="19">
        <v>2022</v>
      </c>
      <c r="K89" s="19" t="s">
        <v>367</v>
      </c>
      <c r="L89" s="19">
        <v>2022</v>
      </c>
      <c r="M89" s="19" t="s">
        <v>367</v>
      </c>
      <c r="N89" s="19">
        <v>2022</v>
      </c>
    </row>
    <row r="90" spans="1:14" ht="13.5" customHeight="1" x14ac:dyDescent="0.2">
      <c r="A90" s="4">
        <v>1</v>
      </c>
      <c r="B90" s="7" t="s">
        <v>100</v>
      </c>
      <c r="C90" s="70">
        <v>3</v>
      </c>
      <c r="D90" s="70">
        <v>3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2</v>
      </c>
      <c r="L90" s="70">
        <v>2</v>
      </c>
      <c r="M90" s="70">
        <v>5</v>
      </c>
      <c r="N90" s="70">
        <v>5</v>
      </c>
    </row>
    <row r="91" spans="1:14" ht="13.5" customHeight="1" x14ac:dyDescent="0.2">
      <c r="A91" s="4">
        <v>2</v>
      </c>
      <c r="B91" s="7" t="s">
        <v>101</v>
      </c>
      <c r="C91" s="70">
        <v>6</v>
      </c>
      <c r="D91" s="70">
        <v>6</v>
      </c>
      <c r="E91" s="70">
        <v>1</v>
      </c>
      <c r="F91" s="70">
        <v>1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>
        <v>7</v>
      </c>
      <c r="N91" s="70">
        <v>7</v>
      </c>
    </row>
    <row r="92" spans="1:14" ht="13.5" customHeight="1" x14ac:dyDescent="0.2">
      <c r="A92" s="4">
        <v>3</v>
      </c>
      <c r="B92" s="7" t="s">
        <v>75</v>
      </c>
      <c r="C92" s="70">
        <v>1</v>
      </c>
      <c r="D92" s="70">
        <v>1</v>
      </c>
      <c r="E92" s="70">
        <v>2</v>
      </c>
      <c r="F92" s="70">
        <v>2</v>
      </c>
      <c r="G92" s="70">
        <v>0</v>
      </c>
      <c r="H92" s="70">
        <v>0</v>
      </c>
      <c r="I92" s="70">
        <v>0</v>
      </c>
      <c r="J92" s="70">
        <v>0</v>
      </c>
      <c r="K92" s="70">
        <v>2</v>
      </c>
      <c r="L92" s="70">
        <v>2</v>
      </c>
      <c r="M92" s="70">
        <v>5</v>
      </c>
      <c r="N92" s="70">
        <v>5</v>
      </c>
    </row>
    <row r="93" spans="1:14" ht="13.5" customHeight="1" x14ac:dyDescent="0.2">
      <c r="A93" s="4">
        <v>4</v>
      </c>
      <c r="B93" s="7" t="s">
        <v>91</v>
      </c>
      <c r="C93" s="70">
        <v>3</v>
      </c>
      <c r="D93" s="70">
        <v>4</v>
      </c>
      <c r="E93" s="70">
        <v>1</v>
      </c>
      <c r="F93" s="70">
        <v>1</v>
      </c>
      <c r="G93" s="70">
        <v>0</v>
      </c>
      <c r="H93" s="70">
        <v>0</v>
      </c>
      <c r="I93" s="70">
        <v>0</v>
      </c>
      <c r="J93" s="70">
        <v>0</v>
      </c>
      <c r="K93" s="70">
        <v>1</v>
      </c>
      <c r="L93" s="70">
        <v>0</v>
      </c>
      <c r="M93" s="70">
        <v>5</v>
      </c>
      <c r="N93" s="70">
        <v>5</v>
      </c>
    </row>
    <row r="94" spans="1:14" ht="13.5" customHeight="1" x14ac:dyDescent="0.2">
      <c r="A94" s="4">
        <v>5</v>
      </c>
      <c r="B94" s="7" t="s">
        <v>74</v>
      </c>
      <c r="C94" s="70">
        <v>0</v>
      </c>
      <c r="D94" s="70">
        <v>0</v>
      </c>
      <c r="E94" s="70">
        <v>2</v>
      </c>
      <c r="F94" s="70">
        <v>1</v>
      </c>
      <c r="G94" s="70">
        <v>0</v>
      </c>
      <c r="H94" s="70">
        <v>0</v>
      </c>
      <c r="I94" s="70">
        <v>0</v>
      </c>
      <c r="J94" s="70">
        <v>0</v>
      </c>
      <c r="K94" s="70">
        <v>3</v>
      </c>
      <c r="L94" s="70">
        <v>4</v>
      </c>
      <c r="M94" s="70">
        <v>5</v>
      </c>
      <c r="N94" s="70">
        <v>5</v>
      </c>
    </row>
    <row r="95" spans="1:14" ht="13.5" customHeight="1" x14ac:dyDescent="0.2">
      <c r="A95" s="4">
        <v>6</v>
      </c>
      <c r="B95" s="7" t="s">
        <v>81</v>
      </c>
      <c r="C95" s="70">
        <v>3</v>
      </c>
      <c r="D95" s="70">
        <v>3</v>
      </c>
      <c r="E95" s="70">
        <v>1</v>
      </c>
      <c r="F95" s="70">
        <v>1</v>
      </c>
      <c r="G95" s="70">
        <v>0</v>
      </c>
      <c r="H95" s="70">
        <v>0</v>
      </c>
      <c r="I95" s="70">
        <v>0</v>
      </c>
      <c r="J95" s="70">
        <v>0</v>
      </c>
      <c r="K95" s="70">
        <v>2</v>
      </c>
      <c r="L95" s="70">
        <v>2</v>
      </c>
      <c r="M95" s="70">
        <v>6</v>
      </c>
      <c r="N95" s="70">
        <v>6</v>
      </c>
    </row>
    <row r="96" spans="1:14" ht="13.5" customHeight="1" x14ac:dyDescent="0.2">
      <c r="A96" s="4">
        <v>7</v>
      </c>
      <c r="B96" s="7" t="s">
        <v>80</v>
      </c>
      <c r="C96" s="70">
        <v>4</v>
      </c>
      <c r="D96" s="70">
        <v>4</v>
      </c>
      <c r="E96" s="70">
        <v>1</v>
      </c>
      <c r="F96" s="70">
        <v>1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5</v>
      </c>
      <c r="N96" s="70">
        <v>5</v>
      </c>
    </row>
    <row r="97" spans="1:14" ht="13.5" customHeight="1" x14ac:dyDescent="0.2">
      <c r="A97" s="4">
        <v>8</v>
      </c>
      <c r="B97" s="7" t="s">
        <v>84</v>
      </c>
      <c r="C97" s="70">
        <v>3</v>
      </c>
      <c r="D97" s="70">
        <v>3</v>
      </c>
      <c r="E97" s="70">
        <v>0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</v>
      </c>
      <c r="M97" s="70">
        <v>3</v>
      </c>
      <c r="N97" s="70">
        <v>3</v>
      </c>
    </row>
    <row r="98" spans="1:14" ht="13.5" customHeight="1" x14ac:dyDescent="0.2">
      <c r="A98" s="4">
        <v>9</v>
      </c>
      <c r="B98" s="7" t="s">
        <v>82</v>
      </c>
      <c r="C98" s="70">
        <v>2</v>
      </c>
      <c r="D98" s="70">
        <v>2</v>
      </c>
      <c r="E98" s="70">
        <v>2</v>
      </c>
      <c r="F98" s="70">
        <v>2</v>
      </c>
      <c r="G98" s="70">
        <v>0</v>
      </c>
      <c r="H98" s="70">
        <v>0</v>
      </c>
      <c r="I98" s="70">
        <v>0</v>
      </c>
      <c r="J98" s="70">
        <v>0</v>
      </c>
      <c r="K98" s="70">
        <v>2</v>
      </c>
      <c r="L98" s="70">
        <v>2</v>
      </c>
      <c r="M98" s="70">
        <v>6</v>
      </c>
      <c r="N98" s="70">
        <v>6</v>
      </c>
    </row>
    <row r="99" spans="1:14" ht="13.5" customHeight="1" x14ac:dyDescent="0.2">
      <c r="A99" s="4">
        <v>10</v>
      </c>
      <c r="B99" s="7" t="s">
        <v>79</v>
      </c>
      <c r="C99" s="70">
        <v>3</v>
      </c>
      <c r="D99" s="70">
        <v>4</v>
      </c>
      <c r="E99" s="70">
        <v>3</v>
      </c>
      <c r="F99" s="70">
        <v>2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</v>
      </c>
      <c r="M99" s="70">
        <v>6</v>
      </c>
      <c r="N99" s="70">
        <v>6</v>
      </c>
    </row>
    <row r="100" spans="1:14" ht="13.5" customHeight="1" x14ac:dyDescent="0.2">
      <c r="A100" s="4">
        <v>11</v>
      </c>
      <c r="B100" s="7" t="s">
        <v>102</v>
      </c>
      <c r="C100" s="70">
        <v>2</v>
      </c>
      <c r="D100" s="70">
        <v>2</v>
      </c>
      <c r="E100" s="70">
        <v>2</v>
      </c>
      <c r="F100" s="70">
        <v>2</v>
      </c>
      <c r="G100" s="70">
        <v>0</v>
      </c>
      <c r="H100" s="70">
        <v>0</v>
      </c>
      <c r="I100" s="70">
        <v>0</v>
      </c>
      <c r="J100" s="70">
        <v>0</v>
      </c>
      <c r="K100" s="70">
        <v>1</v>
      </c>
      <c r="L100" s="70">
        <v>1</v>
      </c>
      <c r="M100" s="70">
        <v>5</v>
      </c>
      <c r="N100" s="70">
        <v>5</v>
      </c>
    </row>
    <row r="101" spans="1:14" ht="13.5" customHeight="1" x14ac:dyDescent="0.2">
      <c r="A101" s="4">
        <v>12</v>
      </c>
      <c r="B101" s="7" t="s">
        <v>85</v>
      </c>
      <c r="C101" s="70">
        <v>3</v>
      </c>
      <c r="D101" s="70">
        <v>3</v>
      </c>
      <c r="E101" s="70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1</v>
      </c>
      <c r="L101" s="70">
        <v>1</v>
      </c>
      <c r="M101" s="70">
        <v>4</v>
      </c>
      <c r="N101" s="70">
        <v>4</v>
      </c>
    </row>
    <row r="102" spans="1:14" ht="13.5" customHeight="1" x14ac:dyDescent="0.2">
      <c r="A102" s="4">
        <v>13</v>
      </c>
      <c r="B102" s="7" t="s">
        <v>92</v>
      </c>
      <c r="C102" s="70">
        <v>3</v>
      </c>
      <c r="D102" s="70">
        <v>3</v>
      </c>
      <c r="E102" s="70">
        <v>0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1</v>
      </c>
      <c r="L102" s="70">
        <v>1</v>
      </c>
      <c r="M102" s="70">
        <v>4</v>
      </c>
      <c r="N102" s="70">
        <v>4</v>
      </c>
    </row>
    <row r="103" spans="1:14" ht="13.5" customHeight="1" x14ac:dyDescent="0.2">
      <c r="A103" s="4">
        <v>14</v>
      </c>
      <c r="B103" s="7" t="s">
        <v>86</v>
      </c>
      <c r="C103" s="70">
        <v>3</v>
      </c>
      <c r="D103" s="70">
        <v>1</v>
      </c>
      <c r="E103" s="70">
        <v>0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2</v>
      </c>
      <c r="M103" s="70">
        <v>3</v>
      </c>
      <c r="N103" s="70">
        <v>3</v>
      </c>
    </row>
    <row r="104" spans="1:14" ht="13.5" customHeight="1" x14ac:dyDescent="0.2">
      <c r="A104" s="4">
        <v>15</v>
      </c>
      <c r="B104" s="7" t="s">
        <v>103</v>
      </c>
      <c r="C104" s="70">
        <v>2</v>
      </c>
      <c r="D104" s="70">
        <v>0</v>
      </c>
      <c r="E104" s="70">
        <v>2</v>
      </c>
      <c r="F104" s="70">
        <v>1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3</v>
      </c>
      <c r="M104" s="70">
        <v>4</v>
      </c>
      <c r="N104" s="70">
        <v>4</v>
      </c>
    </row>
    <row r="105" spans="1:14" ht="13.5" customHeight="1" x14ac:dyDescent="0.2">
      <c r="A105" s="4">
        <v>16</v>
      </c>
      <c r="B105" s="7" t="s">
        <v>87</v>
      </c>
      <c r="C105" s="70">
        <v>3</v>
      </c>
      <c r="D105" s="70">
        <v>3</v>
      </c>
      <c r="E105" s="70">
        <v>0</v>
      </c>
      <c r="F105" s="70">
        <v>0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</v>
      </c>
      <c r="M105" s="70">
        <v>3</v>
      </c>
      <c r="N105" s="70">
        <v>3</v>
      </c>
    </row>
    <row r="106" spans="1:14" ht="13.5" customHeight="1" x14ac:dyDescent="0.2">
      <c r="A106" s="4">
        <v>17</v>
      </c>
      <c r="B106" s="7" t="s">
        <v>76</v>
      </c>
      <c r="C106" s="70">
        <v>2</v>
      </c>
      <c r="D106" s="70">
        <v>1</v>
      </c>
      <c r="E106" s="70">
        <v>1</v>
      </c>
      <c r="F106" s="70">
        <v>3</v>
      </c>
      <c r="G106" s="70">
        <v>0</v>
      </c>
      <c r="H106" s="70">
        <v>0</v>
      </c>
      <c r="I106" s="70">
        <v>0</v>
      </c>
      <c r="J106" s="70">
        <v>0</v>
      </c>
      <c r="K106" s="70">
        <v>2</v>
      </c>
      <c r="L106" s="70">
        <v>1</v>
      </c>
      <c r="M106" s="70">
        <v>5</v>
      </c>
      <c r="N106" s="70">
        <v>5</v>
      </c>
    </row>
    <row r="107" spans="1:14" ht="13.5" customHeight="1" x14ac:dyDescent="0.2">
      <c r="A107" s="4">
        <v>18</v>
      </c>
      <c r="B107" s="7" t="s">
        <v>88</v>
      </c>
      <c r="C107" s="70">
        <v>3</v>
      </c>
      <c r="D107" s="70">
        <v>0</v>
      </c>
      <c r="E107" s="70">
        <v>1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1</v>
      </c>
      <c r="L107" s="70">
        <v>5</v>
      </c>
      <c r="M107" s="70">
        <v>5</v>
      </c>
      <c r="N107" s="70">
        <v>5</v>
      </c>
    </row>
    <row r="108" spans="1:14" ht="13.5" customHeight="1" x14ac:dyDescent="0.2">
      <c r="A108" s="4">
        <v>19</v>
      </c>
      <c r="B108" s="7" t="s">
        <v>83</v>
      </c>
      <c r="C108" s="70">
        <v>4</v>
      </c>
      <c r="D108" s="70">
        <v>5</v>
      </c>
      <c r="E108" s="70">
        <v>0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1</v>
      </c>
      <c r="L108" s="70">
        <v>0</v>
      </c>
      <c r="M108" s="70">
        <v>5</v>
      </c>
      <c r="N108" s="70">
        <v>5</v>
      </c>
    </row>
    <row r="109" spans="1:14" ht="13.5" customHeight="1" x14ac:dyDescent="0.2">
      <c r="A109" s="4">
        <v>20</v>
      </c>
      <c r="B109" s="7" t="s">
        <v>77</v>
      </c>
      <c r="C109" s="70">
        <v>1</v>
      </c>
      <c r="D109" s="70">
        <v>0</v>
      </c>
      <c r="E109" s="70">
        <v>0</v>
      </c>
      <c r="F109" s="70">
        <v>0</v>
      </c>
      <c r="G109" s="70">
        <v>0</v>
      </c>
      <c r="H109" s="70">
        <v>0</v>
      </c>
      <c r="I109" s="70">
        <v>0</v>
      </c>
      <c r="J109" s="70">
        <v>0</v>
      </c>
      <c r="K109" s="70">
        <v>4</v>
      </c>
      <c r="L109" s="70">
        <v>5</v>
      </c>
      <c r="M109" s="70">
        <v>5</v>
      </c>
      <c r="N109" s="70">
        <v>5</v>
      </c>
    </row>
    <row r="110" spans="1:14" ht="13.5" customHeight="1" x14ac:dyDescent="0.2">
      <c r="A110" s="4">
        <v>21</v>
      </c>
      <c r="B110" s="7" t="s">
        <v>90</v>
      </c>
      <c r="C110" s="70">
        <v>4</v>
      </c>
      <c r="D110" s="70">
        <v>4</v>
      </c>
      <c r="E110" s="70">
        <v>1</v>
      </c>
      <c r="F110" s="70">
        <v>1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5</v>
      </c>
      <c r="N110" s="70">
        <v>5</v>
      </c>
    </row>
    <row r="111" spans="1:14" ht="13.5" customHeight="1" x14ac:dyDescent="0.2">
      <c r="A111" s="4">
        <v>22</v>
      </c>
      <c r="B111" s="7" t="s">
        <v>93</v>
      </c>
      <c r="C111" s="70">
        <v>2</v>
      </c>
      <c r="D111" s="70">
        <v>2</v>
      </c>
      <c r="E111" s="70">
        <v>2</v>
      </c>
      <c r="F111" s="70">
        <v>1</v>
      </c>
      <c r="G111" s="70">
        <v>0</v>
      </c>
      <c r="H111" s="70">
        <v>0</v>
      </c>
      <c r="I111" s="70">
        <v>0</v>
      </c>
      <c r="J111" s="70">
        <v>0</v>
      </c>
      <c r="K111" s="70">
        <v>0</v>
      </c>
      <c r="L111" s="70">
        <v>1</v>
      </c>
      <c r="M111" s="70">
        <v>4</v>
      </c>
      <c r="N111" s="70">
        <v>4</v>
      </c>
    </row>
    <row r="112" spans="1:14" ht="13.5" customHeight="1" x14ac:dyDescent="0.2">
      <c r="A112" s="4">
        <v>23</v>
      </c>
      <c r="B112" s="7" t="s">
        <v>89</v>
      </c>
      <c r="C112" s="70">
        <v>2</v>
      </c>
      <c r="D112" s="70">
        <v>2</v>
      </c>
      <c r="E112" s="70">
        <v>0</v>
      </c>
      <c r="F112" s="70">
        <v>0</v>
      </c>
      <c r="G112" s="70">
        <v>0</v>
      </c>
      <c r="H112" s="70">
        <v>0</v>
      </c>
      <c r="I112" s="70">
        <v>0</v>
      </c>
      <c r="J112" s="70">
        <v>0</v>
      </c>
      <c r="K112" s="70">
        <v>2</v>
      </c>
      <c r="L112" s="70">
        <v>2</v>
      </c>
      <c r="M112" s="70">
        <v>4</v>
      </c>
      <c r="N112" s="70">
        <v>4</v>
      </c>
    </row>
    <row r="113" spans="1:14" ht="13.5" customHeight="1" x14ac:dyDescent="0.2">
      <c r="A113" s="4">
        <v>24</v>
      </c>
      <c r="B113" s="7" t="s">
        <v>94</v>
      </c>
      <c r="C113" s="70">
        <v>3</v>
      </c>
      <c r="D113" s="70">
        <v>3</v>
      </c>
      <c r="E113" s="70">
        <v>1</v>
      </c>
      <c r="F113" s="70">
        <v>1</v>
      </c>
      <c r="G113" s="70">
        <v>0</v>
      </c>
      <c r="H113" s="70">
        <v>0</v>
      </c>
      <c r="I113" s="70">
        <v>0</v>
      </c>
      <c r="J113" s="70">
        <v>0</v>
      </c>
      <c r="K113" s="70">
        <v>1</v>
      </c>
      <c r="L113" s="70">
        <v>1</v>
      </c>
      <c r="M113" s="70">
        <v>5</v>
      </c>
      <c r="N113" s="70">
        <v>5</v>
      </c>
    </row>
    <row r="114" spans="1:14" ht="13.5" customHeight="1" x14ac:dyDescent="0.2">
      <c r="A114" s="4">
        <v>25</v>
      </c>
      <c r="B114" s="7" t="s">
        <v>95</v>
      </c>
      <c r="C114" s="70">
        <v>2</v>
      </c>
      <c r="D114" s="70">
        <v>1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1</v>
      </c>
      <c r="L114" s="70">
        <v>2</v>
      </c>
      <c r="M114" s="70">
        <v>3</v>
      </c>
      <c r="N114" s="70">
        <v>3</v>
      </c>
    </row>
    <row r="115" spans="1:14" ht="13.5" customHeight="1" x14ac:dyDescent="0.2">
      <c r="A115" s="4">
        <v>26</v>
      </c>
      <c r="B115" s="7" t="s">
        <v>78</v>
      </c>
      <c r="C115" s="70">
        <v>2</v>
      </c>
      <c r="D115" s="70">
        <v>3</v>
      </c>
      <c r="E115" s="70">
        <v>3</v>
      </c>
      <c r="F115" s="70">
        <v>3</v>
      </c>
      <c r="G115" s="70">
        <v>0</v>
      </c>
      <c r="H115" s="70">
        <v>0</v>
      </c>
      <c r="I115" s="70">
        <v>0</v>
      </c>
      <c r="J115" s="70">
        <v>0</v>
      </c>
      <c r="K115" s="70">
        <v>1</v>
      </c>
      <c r="L115" s="70">
        <v>0</v>
      </c>
      <c r="M115" s="70">
        <v>6</v>
      </c>
      <c r="N115" s="70">
        <v>6</v>
      </c>
    </row>
    <row r="116" spans="1:14" ht="13.5" customHeight="1" x14ac:dyDescent="0.2">
      <c r="A116" s="4">
        <v>27</v>
      </c>
      <c r="B116" s="7" t="s">
        <v>96</v>
      </c>
      <c r="C116" s="70">
        <v>3</v>
      </c>
      <c r="D116" s="70">
        <v>3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3</v>
      </c>
      <c r="N116" s="70">
        <v>3</v>
      </c>
    </row>
    <row r="117" spans="1:14" ht="13.5" customHeight="1" x14ac:dyDescent="0.2">
      <c r="A117" s="4">
        <v>28</v>
      </c>
      <c r="B117" s="7" t="s">
        <v>104</v>
      </c>
      <c r="C117" s="70">
        <v>5</v>
      </c>
      <c r="D117" s="70">
        <v>5</v>
      </c>
      <c r="E117" s="70">
        <v>0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1</v>
      </c>
      <c r="L117" s="70">
        <v>1</v>
      </c>
      <c r="M117" s="70">
        <v>6</v>
      </c>
      <c r="N117" s="70">
        <v>6</v>
      </c>
    </row>
    <row r="118" spans="1:14" ht="13.5" customHeight="1" x14ac:dyDescent="0.2">
      <c r="A118" s="4">
        <v>29</v>
      </c>
      <c r="B118" s="7" t="s">
        <v>97</v>
      </c>
      <c r="C118" s="70">
        <v>3</v>
      </c>
      <c r="D118" s="70">
        <v>3</v>
      </c>
      <c r="E118" s="70">
        <v>1</v>
      </c>
      <c r="F118" s="70">
        <v>1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4</v>
      </c>
      <c r="N118" s="70">
        <v>4</v>
      </c>
    </row>
    <row r="119" spans="1:14" ht="13.5" customHeight="1" x14ac:dyDescent="0.2">
      <c r="A119" s="4">
        <v>30</v>
      </c>
      <c r="B119" s="7" t="s">
        <v>98</v>
      </c>
      <c r="C119" s="70">
        <v>4</v>
      </c>
      <c r="D119" s="70">
        <v>4</v>
      </c>
      <c r="E119" s="70">
        <v>0</v>
      </c>
      <c r="F119" s="70">
        <v>0</v>
      </c>
      <c r="G119" s="70">
        <v>0</v>
      </c>
      <c r="H119" s="70">
        <v>0</v>
      </c>
      <c r="I119" s="70">
        <v>0</v>
      </c>
      <c r="J119" s="70">
        <v>0</v>
      </c>
      <c r="K119" s="70">
        <v>1</v>
      </c>
      <c r="L119" s="70">
        <v>1</v>
      </c>
      <c r="M119" s="70">
        <v>5</v>
      </c>
      <c r="N119" s="70">
        <v>5</v>
      </c>
    </row>
    <row r="120" spans="1:14" ht="13.5" customHeight="1" x14ac:dyDescent="0.2">
      <c r="A120" s="4">
        <v>31</v>
      </c>
      <c r="B120" s="7" t="s">
        <v>99</v>
      </c>
      <c r="C120" s="70">
        <v>3</v>
      </c>
      <c r="D120" s="70">
        <v>3</v>
      </c>
      <c r="E120" s="70">
        <v>1</v>
      </c>
      <c r="F120" s="70">
        <v>1</v>
      </c>
      <c r="G120" s="70">
        <v>0</v>
      </c>
      <c r="H120" s="70">
        <v>0</v>
      </c>
      <c r="I120" s="70">
        <v>0</v>
      </c>
      <c r="J120" s="70">
        <v>0</v>
      </c>
      <c r="K120" s="70">
        <v>0</v>
      </c>
      <c r="L120" s="70">
        <v>0</v>
      </c>
      <c r="M120" s="70">
        <v>4</v>
      </c>
      <c r="N120" s="70">
        <v>4</v>
      </c>
    </row>
    <row r="121" spans="1:14" s="6" customFormat="1" ht="13.5" customHeight="1" x14ac:dyDescent="0.15">
      <c r="A121" s="5"/>
      <c r="B121" s="10" t="s">
        <v>272</v>
      </c>
      <c r="C121" s="11">
        <f>SUM(C90:C120)</f>
        <v>87</v>
      </c>
      <c r="D121" s="11">
        <f t="shared" ref="D121:N121" si="2">SUM(D90:D120)</f>
        <v>81</v>
      </c>
      <c r="E121" s="11">
        <f t="shared" si="2"/>
        <v>28</v>
      </c>
      <c r="F121" s="11">
        <f t="shared" si="2"/>
        <v>25</v>
      </c>
      <c r="G121" s="11">
        <f t="shared" si="2"/>
        <v>0</v>
      </c>
      <c r="H121" s="11">
        <f t="shared" si="2"/>
        <v>0</v>
      </c>
      <c r="I121" s="11">
        <f t="shared" si="2"/>
        <v>0</v>
      </c>
      <c r="J121" s="11">
        <f t="shared" si="2"/>
        <v>0</v>
      </c>
      <c r="K121" s="11">
        <f t="shared" si="2"/>
        <v>30</v>
      </c>
      <c r="L121" s="11">
        <f t="shared" si="2"/>
        <v>39</v>
      </c>
      <c r="M121" s="104">
        <f t="shared" si="2"/>
        <v>145</v>
      </c>
      <c r="N121" s="104">
        <f t="shared" si="2"/>
        <v>145</v>
      </c>
    </row>
    <row r="122" spans="1:14" s="14" customFormat="1" ht="13.5" customHeight="1" x14ac:dyDescent="0.2">
      <c r="A122" s="14" t="s">
        <v>344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s="6" customFormat="1" ht="13.5" customHeight="1" x14ac:dyDescent="0.15">
      <c r="B124" s="124" t="s">
        <v>105</v>
      </c>
      <c r="C124" s="166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8"/>
    </row>
    <row r="125" spans="1:14" s="6" customFormat="1" ht="13.5" customHeight="1" x14ac:dyDescent="0.15">
      <c r="A125" s="161" t="s">
        <v>345</v>
      </c>
      <c r="B125" s="157" t="s">
        <v>275</v>
      </c>
      <c r="C125" s="158" t="s">
        <v>265</v>
      </c>
      <c r="D125" s="157"/>
      <c r="E125" s="157"/>
      <c r="F125" s="157"/>
      <c r="G125" s="158" t="s">
        <v>266</v>
      </c>
      <c r="H125" s="157"/>
      <c r="I125" s="157"/>
      <c r="J125" s="157"/>
      <c r="K125" s="158" t="s">
        <v>267</v>
      </c>
      <c r="L125" s="157"/>
      <c r="M125" s="159" t="s">
        <v>268</v>
      </c>
      <c r="N125" s="160"/>
    </row>
    <row r="126" spans="1:14" s="6" customFormat="1" ht="13.5" customHeight="1" x14ac:dyDescent="0.15">
      <c r="A126" s="162"/>
      <c r="B126" s="157"/>
      <c r="C126" s="158" t="s">
        <v>269</v>
      </c>
      <c r="D126" s="157"/>
      <c r="E126" s="158" t="s">
        <v>270</v>
      </c>
      <c r="F126" s="157"/>
      <c r="G126" s="158" t="s">
        <v>269</v>
      </c>
      <c r="H126" s="157"/>
      <c r="I126" s="158" t="s">
        <v>270</v>
      </c>
      <c r="J126" s="157"/>
      <c r="K126" s="157"/>
      <c r="L126" s="157"/>
      <c r="M126" s="160"/>
      <c r="N126" s="160"/>
    </row>
    <row r="127" spans="1:14" s="6" customFormat="1" ht="13.5" customHeight="1" x14ac:dyDescent="0.15">
      <c r="A127" s="162"/>
      <c r="B127" s="157"/>
      <c r="C127" s="19" t="s">
        <v>367</v>
      </c>
      <c r="D127" s="19">
        <v>2022</v>
      </c>
      <c r="E127" s="19" t="s">
        <v>367</v>
      </c>
      <c r="F127" s="19">
        <v>2022</v>
      </c>
      <c r="G127" s="19" t="s">
        <v>367</v>
      </c>
      <c r="H127" s="19">
        <v>2022</v>
      </c>
      <c r="I127" s="19" t="s">
        <v>367</v>
      </c>
      <c r="J127" s="19">
        <v>2022</v>
      </c>
      <c r="K127" s="19" t="s">
        <v>367</v>
      </c>
      <c r="L127" s="19">
        <v>2022</v>
      </c>
      <c r="M127" s="19" t="s">
        <v>367</v>
      </c>
      <c r="N127" s="19">
        <v>2022</v>
      </c>
    </row>
    <row r="128" spans="1:14" ht="13.5" customHeight="1" x14ac:dyDescent="0.2">
      <c r="A128" s="4">
        <v>1</v>
      </c>
      <c r="B128" s="7" t="s">
        <v>119</v>
      </c>
      <c r="C128" s="70">
        <v>4</v>
      </c>
      <c r="D128" s="70">
        <v>0</v>
      </c>
      <c r="E128" s="70">
        <v>2</v>
      </c>
      <c r="F128" s="70">
        <v>0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6</v>
      </c>
      <c r="M128" s="70">
        <v>6</v>
      </c>
      <c r="N128" s="70">
        <v>6</v>
      </c>
    </row>
    <row r="129" spans="1:14" ht="13.5" customHeight="1" x14ac:dyDescent="0.2">
      <c r="A129" s="4">
        <v>2</v>
      </c>
      <c r="B129" s="7" t="s">
        <v>106</v>
      </c>
      <c r="C129" s="70">
        <v>2</v>
      </c>
      <c r="D129" s="70">
        <v>2</v>
      </c>
      <c r="E129" s="70">
        <v>3</v>
      </c>
      <c r="F129" s="70">
        <v>3</v>
      </c>
      <c r="G129" s="70">
        <v>0</v>
      </c>
      <c r="H129" s="70">
        <v>0</v>
      </c>
      <c r="I129" s="70">
        <v>0</v>
      </c>
      <c r="J129" s="70">
        <v>0</v>
      </c>
      <c r="K129" s="70">
        <v>0</v>
      </c>
      <c r="L129" s="70">
        <v>0</v>
      </c>
      <c r="M129" s="70">
        <v>5</v>
      </c>
      <c r="N129" s="70">
        <v>5</v>
      </c>
    </row>
    <row r="130" spans="1:14" ht="13.5" customHeight="1" x14ac:dyDescent="0.2">
      <c r="A130" s="4">
        <v>3</v>
      </c>
      <c r="B130" s="7" t="s">
        <v>126</v>
      </c>
      <c r="C130" s="70">
        <v>2</v>
      </c>
      <c r="D130" s="70">
        <v>0</v>
      </c>
      <c r="E130" s="70">
        <v>1</v>
      </c>
      <c r="F130" s="70">
        <v>0</v>
      </c>
      <c r="G130" s="70">
        <v>0</v>
      </c>
      <c r="H130" s="70">
        <v>0</v>
      </c>
      <c r="I130" s="70">
        <v>0</v>
      </c>
      <c r="J130" s="70">
        <v>0</v>
      </c>
      <c r="K130" s="70">
        <v>2</v>
      </c>
      <c r="L130" s="70">
        <v>5</v>
      </c>
      <c r="M130" s="70">
        <v>5</v>
      </c>
      <c r="N130" s="70">
        <v>5</v>
      </c>
    </row>
    <row r="131" spans="1:14" ht="13.5" customHeight="1" x14ac:dyDescent="0.2">
      <c r="A131" s="4">
        <v>4</v>
      </c>
      <c r="B131" s="7" t="s">
        <v>111</v>
      </c>
      <c r="C131" s="70">
        <v>3</v>
      </c>
      <c r="D131" s="70">
        <v>1</v>
      </c>
      <c r="E131" s="70">
        <v>2</v>
      </c>
      <c r="F131" s="70">
        <v>0</v>
      </c>
      <c r="G131" s="70">
        <v>0</v>
      </c>
      <c r="H131" s="70">
        <v>0</v>
      </c>
      <c r="I131" s="70">
        <v>0</v>
      </c>
      <c r="J131" s="70">
        <v>0</v>
      </c>
      <c r="K131" s="70">
        <v>0</v>
      </c>
      <c r="L131" s="70">
        <v>4</v>
      </c>
      <c r="M131" s="70">
        <v>5</v>
      </c>
      <c r="N131" s="70">
        <v>5</v>
      </c>
    </row>
    <row r="132" spans="1:14" ht="13.5" customHeight="1" x14ac:dyDescent="0.2">
      <c r="A132" s="4">
        <v>5</v>
      </c>
      <c r="B132" s="7" t="s">
        <v>127</v>
      </c>
      <c r="C132" s="70">
        <v>4</v>
      </c>
      <c r="D132" s="70">
        <v>4</v>
      </c>
      <c r="E132" s="70">
        <v>1</v>
      </c>
      <c r="F132" s="70">
        <v>1</v>
      </c>
      <c r="G132" s="70">
        <v>0</v>
      </c>
      <c r="H132" s="70">
        <v>0</v>
      </c>
      <c r="I132" s="70">
        <v>0</v>
      </c>
      <c r="J132" s="70">
        <v>0</v>
      </c>
      <c r="K132" s="70">
        <v>0</v>
      </c>
      <c r="L132" s="70">
        <v>0</v>
      </c>
      <c r="M132" s="70">
        <v>5</v>
      </c>
      <c r="N132" s="70">
        <v>5</v>
      </c>
    </row>
    <row r="133" spans="1:14" ht="13.5" customHeight="1" x14ac:dyDescent="0.2">
      <c r="A133" s="4">
        <v>6</v>
      </c>
      <c r="B133" s="7" t="s">
        <v>107</v>
      </c>
      <c r="C133" s="70">
        <v>3</v>
      </c>
      <c r="D133" s="70">
        <v>3</v>
      </c>
      <c r="E133" s="70">
        <v>2</v>
      </c>
      <c r="F133" s="70">
        <v>2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5</v>
      </c>
      <c r="N133" s="70">
        <v>5</v>
      </c>
    </row>
    <row r="134" spans="1:14" ht="13.5" customHeight="1" x14ac:dyDescent="0.2">
      <c r="A134" s="4">
        <v>7</v>
      </c>
      <c r="B134" s="7" t="s">
        <v>120</v>
      </c>
      <c r="C134" s="70">
        <v>2</v>
      </c>
      <c r="D134" s="70">
        <v>2</v>
      </c>
      <c r="E134" s="70">
        <v>1</v>
      </c>
      <c r="F134" s="70">
        <v>1</v>
      </c>
      <c r="G134" s="70">
        <v>0</v>
      </c>
      <c r="H134" s="70">
        <v>0</v>
      </c>
      <c r="I134" s="70">
        <v>0</v>
      </c>
      <c r="J134" s="70">
        <v>0</v>
      </c>
      <c r="K134" s="70">
        <v>4</v>
      </c>
      <c r="L134" s="70">
        <v>4</v>
      </c>
      <c r="M134" s="70">
        <v>7</v>
      </c>
      <c r="N134" s="70">
        <v>7</v>
      </c>
    </row>
    <row r="135" spans="1:14" ht="13.5" customHeight="1" x14ac:dyDescent="0.2">
      <c r="A135" s="4">
        <v>8</v>
      </c>
      <c r="B135" s="7" t="s">
        <v>117</v>
      </c>
      <c r="C135" s="70">
        <v>9</v>
      </c>
      <c r="D135" s="70">
        <v>9</v>
      </c>
      <c r="E135" s="70">
        <v>1</v>
      </c>
      <c r="F135" s="70">
        <v>2</v>
      </c>
      <c r="G135" s="70">
        <v>0</v>
      </c>
      <c r="H135" s="70">
        <v>0</v>
      </c>
      <c r="I135" s="70">
        <v>0</v>
      </c>
      <c r="J135" s="70">
        <v>0</v>
      </c>
      <c r="K135" s="70">
        <v>1</v>
      </c>
      <c r="L135" s="70">
        <v>0</v>
      </c>
      <c r="M135" s="70">
        <v>11</v>
      </c>
      <c r="N135" s="70">
        <v>11</v>
      </c>
    </row>
    <row r="136" spans="1:14" ht="13.5" customHeight="1" x14ac:dyDescent="0.2">
      <c r="A136" s="4">
        <v>9</v>
      </c>
      <c r="B136" s="7" t="s">
        <v>121</v>
      </c>
      <c r="C136" s="70">
        <v>3</v>
      </c>
      <c r="D136" s="70">
        <v>3</v>
      </c>
      <c r="E136" s="70">
        <v>1</v>
      </c>
      <c r="F136" s="70">
        <v>1</v>
      </c>
      <c r="G136" s="70">
        <v>0</v>
      </c>
      <c r="H136" s="70">
        <v>0</v>
      </c>
      <c r="I136" s="70">
        <v>0</v>
      </c>
      <c r="J136" s="70">
        <v>0</v>
      </c>
      <c r="K136" s="70">
        <v>1</v>
      </c>
      <c r="L136" s="70">
        <v>1</v>
      </c>
      <c r="M136" s="70">
        <v>5</v>
      </c>
      <c r="N136" s="70">
        <v>5</v>
      </c>
    </row>
    <row r="137" spans="1:14" ht="13.5" customHeight="1" x14ac:dyDescent="0.2">
      <c r="A137" s="4">
        <v>10</v>
      </c>
      <c r="B137" s="7" t="s">
        <v>112</v>
      </c>
      <c r="C137" s="70">
        <v>1</v>
      </c>
      <c r="D137" s="70">
        <v>2</v>
      </c>
      <c r="E137" s="70">
        <v>2</v>
      </c>
      <c r="F137" s="70">
        <v>2</v>
      </c>
      <c r="G137" s="70">
        <v>0</v>
      </c>
      <c r="H137" s="70">
        <v>0</v>
      </c>
      <c r="I137" s="70">
        <v>0</v>
      </c>
      <c r="J137" s="70">
        <v>0</v>
      </c>
      <c r="K137" s="70">
        <v>2</v>
      </c>
      <c r="L137" s="70">
        <v>1</v>
      </c>
      <c r="M137" s="70">
        <v>5</v>
      </c>
      <c r="N137" s="70">
        <v>5</v>
      </c>
    </row>
    <row r="138" spans="1:14" ht="13.5" customHeight="1" x14ac:dyDescent="0.2">
      <c r="A138" s="4">
        <v>11</v>
      </c>
      <c r="B138" s="7" t="s">
        <v>113</v>
      </c>
      <c r="C138" s="70">
        <v>5</v>
      </c>
      <c r="D138" s="70">
        <v>5</v>
      </c>
      <c r="E138" s="70">
        <v>3</v>
      </c>
      <c r="F138" s="70">
        <v>3</v>
      </c>
      <c r="G138" s="70">
        <v>0</v>
      </c>
      <c r="H138" s="70">
        <v>0</v>
      </c>
      <c r="I138" s="70">
        <v>0</v>
      </c>
      <c r="J138" s="70">
        <v>0</v>
      </c>
      <c r="K138" s="70">
        <v>0</v>
      </c>
      <c r="L138" s="70">
        <v>0</v>
      </c>
      <c r="M138" s="70">
        <v>8</v>
      </c>
      <c r="N138" s="70">
        <v>8</v>
      </c>
    </row>
    <row r="139" spans="1:14" ht="13.5" customHeight="1" x14ac:dyDescent="0.2">
      <c r="A139" s="4">
        <v>12</v>
      </c>
      <c r="B139" s="7" t="s">
        <v>108</v>
      </c>
      <c r="C139" s="70">
        <v>2</v>
      </c>
      <c r="D139" s="70">
        <v>1</v>
      </c>
      <c r="E139" s="70">
        <v>2</v>
      </c>
      <c r="F139" s="70">
        <v>2</v>
      </c>
      <c r="G139" s="70">
        <v>0</v>
      </c>
      <c r="H139" s="70">
        <v>0</v>
      </c>
      <c r="I139" s="70">
        <v>0</v>
      </c>
      <c r="J139" s="70">
        <v>0</v>
      </c>
      <c r="K139" s="70">
        <v>4</v>
      </c>
      <c r="L139" s="70">
        <v>5</v>
      </c>
      <c r="M139" s="70">
        <v>8</v>
      </c>
      <c r="N139" s="70">
        <v>8</v>
      </c>
    </row>
    <row r="140" spans="1:14" ht="13.5" customHeight="1" x14ac:dyDescent="0.2">
      <c r="A140" s="4">
        <v>13</v>
      </c>
      <c r="B140" s="7" t="s">
        <v>128</v>
      </c>
      <c r="C140" s="70">
        <v>3</v>
      </c>
      <c r="D140" s="70">
        <v>3</v>
      </c>
      <c r="E140" s="70">
        <v>0</v>
      </c>
      <c r="F140" s="70">
        <v>0</v>
      </c>
      <c r="G140" s="70">
        <v>0</v>
      </c>
      <c r="H140" s="70">
        <v>0</v>
      </c>
      <c r="I140" s="70">
        <v>0</v>
      </c>
      <c r="J140" s="70">
        <v>0</v>
      </c>
      <c r="K140" s="70">
        <v>2</v>
      </c>
      <c r="L140" s="70">
        <v>2</v>
      </c>
      <c r="M140" s="70">
        <v>5</v>
      </c>
      <c r="N140" s="70">
        <v>5</v>
      </c>
    </row>
    <row r="141" spans="1:14" ht="13.5" customHeight="1" x14ac:dyDescent="0.2">
      <c r="A141" s="4">
        <v>14</v>
      </c>
      <c r="B141" s="7" t="s">
        <v>109</v>
      </c>
      <c r="C141" s="70">
        <v>3</v>
      </c>
      <c r="D141" s="70">
        <v>1</v>
      </c>
      <c r="E141" s="70">
        <v>2</v>
      </c>
      <c r="F141" s="70">
        <v>0</v>
      </c>
      <c r="G141" s="70">
        <v>0</v>
      </c>
      <c r="H141" s="70">
        <v>0</v>
      </c>
      <c r="I141" s="70">
        <v>0</v>
      </c>
      <c r="J141" s="70">
        <v>0</v>
      </c>
      <c r="K141" s="70">
        <v>1</v>
      </c>
      <c r="L141" s="70">
        <v>5</v>
      </c>
      <c r="M141" s="70">
        <v>6</v>
      </c>
      <c r="N141" s="70">
        <v>6</v>
      </c>
    </row>
    <row r="142" spans="1:14" ht="13.5" customHeight="1" x14ac:dyDescent="0.2">
      <c r="A142" s="4">
        <v>15</v>
      </c>
      <c r="B142" s="7" t="s">
        <v>114</v>
      </c>
      <c r="C142" s="70">
        <v>3</v>
      </c>
      <c r="D142" s="70">
        <v>3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2</v>
      </c>
      <c r="L142" s="70">
        <v>2</v>
      </c>
      <c r="M142" s="70">
        <v>5</v>
      </c>
      <c r="N142" s="70">
        <v>5</v>
      </c>
    </row>
    <row r="143" spans="1:14" ht="13.5" customHeight="1" x14ac:dyDescent="0.2">
      <c r="A143" s="4">
        <v>16</v>
      </c>
      <c r="B143" s="7" t="s">
        <v>110</v>
      </c>
      <c r="C143" s="70">
        <v>3</v>
      </c>
      <c r="D143" s="70">
        <v>1</v>
      </c>
      <c r="E143" s="70">
        <v>2</v>
      </c>
      <c r="F143" s="70">
        <v>0</v>
      </c>
      <c r="G143" s="70">
        <v>0</v>
      </c>
      <c r="H143" s="70">
        <v>0</v>
      </c>
      <c r="I143" s="70">
        <v>0</v>
      </c>
      <c r="J143" s="70">
        <v>0</v>
      </c>
      <c r="K143" s="70">
        <v>0</v>
      </c>
      <c r="L143" s="70">
        <v>4</v>
      </c>
      <c r="M143" s="70">
        <v>5</v>
      </c>
      <c r="N143" s="70">
        <v>5</v>
      </c>
    </row>
    <row r="144" spans="1:14" ht="13.5" customHeight="1" x14ac:dyDescent="0.2">
      <c r="A144" s="4">
        <v>17</v>
      </c>
      <c r="B144" s="7" t="s">
        <v>122</v>
      </c>
      <c r="C144" s="70">
        <v>3</v>
      </c>
      <c r="D144" s="70">
        <v>3</v>
      </c>
      <c r="E144" s="70">
        <v>1</v>
      </c>
      <c r="F144" s="70">
        <v>1</v>
      </c>
      <c r="G144" s="70">
        <v>0</v>
      </c>
      <c r="H144" s="70">
        <v>0</v>
      </c>
      <c r="I144" s="70">
        <v>0</v>
      </c>
      <c r="J144" s="70">
        <v>0</v>
      </c>
      <c r="K144" s="70">
        <v>2</v>
      </c>
      <c r="L144" s="70">
        <v>2</v>
      </c>
      <c r="M144" s="70">
        <v>6</v>
      </c>
      <c r="N144" s="70">
        <v>6</v>
      </c>
    </row>
    <row r="145" spans="1:14" ht="13.5" customHeight="1" x14ac:dyDescent="0.2">
      <c r="A145" s="4">
        <v>18</v>
      </c>
      <c r="B145" s="7" t="s">
        <v>123</v>
      </c>
      <c r="C145" s="70">
        <v>2</v>
      </c>
      <c r="D145" s="70">
        <v>2</v>
      </c>
      <c r="E145" s="70">
        <v>1</v>
      </c>
      <c r="F145" s="70">
        <v>1</v>
      </c>
      <c r="G145" s="70">
        <v>0</v>
      </c>
      <c r="H145" s="70">
        <v>0</v>
      </c>
      <c r="I145" s="70">
        <v>0</v>
      </c>
      <c r="J145" s="70">
        <v>0</v>
      </c>
      <c r="K145" s="70">
        <v>1</v>
      </c>
      <c r="L145" s="70">
        <v>1</v>
      </c>
      <c r="M145" s="70">
        <v>4</v>
      </c>
      <c r="N145" s="70">
        <v>4</v>
      </c>
    </row>
    <row r="146" spans="1:14" ht="13.5" customHeight="1" x14ac:dyDescent="0.2">
      <c r="A146" s="4">
        <v>19</v>
      </c>
      <c r="B146" s="7" t="s">
        <v>124</v>
      </c>
      <c r="C146" s="70">
        <v>4</v>
      </c>
      <c r="D146" s="70">
        <v>5</v>
      </c>
      <c r="E146" s="70">
        <v>0</v>
      </c>
      <c r="F146" s="70">
        <v>0</v>
      </c>
      <c r="G146" s="70">
        <v>0</v>
      </c>
      <c r="H146" s="70">
        <v>0</v>
      </c>
      <c r="I146" s="70">
        <v>0</v>
      </c>
      <c r="J146" s="70">
        <v>0</v>
      </c>
      <c r="K146" s="70">
        <v>1</v>
      </c>
      <c r="L146" s="70">
        <v>0</v>
      </c>
      <c r="M146" s="70">
        <v>5</v>
      </c>
      <c r="N146" s="70">
        <v>5</v>
      </c>
    </row>
    <row r="147" spans="1:14" ht="13.5" customHeight="1" x14ac:dyDescent="0.2">
      <c r="A147" s="4">
        <v>20</v>
      </c>
      <c r="B147" s="7" t="s">
        <v>118</v>
      </c>
      <c r="C147" s="70">
        <v>2</v>
      </c>
      <c r="D147" s="70">
        <v>2</v>
      </c>
      <c r="E147" s="70">
        <v>2</v>
      </c>
      <c r="F147" s="70">
        <v>2</v>
      </c>
      <c r="G147" s="70">
        <v>0</v>
      </c>
      <c r="H147" s="70">
        <v>0</v>
      </c>
      <c r="I147" s="70">
        <v>0</v>
      </c>
      <c r="J147" s="70">
        <v>0</v>
      </c>
      <c r="K147" s="70">
        <v>1</v>
      </c>
      <c r="L147" s="70">
        <v>1</v>
      </c>
      <c r="M147" s="70">
        <v>5</v>
      </c>
      <c r="N147" s="70">
        <v>5</v>
      </c>
    </row>
    <row r="148" spans="1:14" ht="13.5" customHeight="1" x14ac:dyDescent="0.2">
      <c r="A148" s="4">
        <v>21</v>
      </c>
      <c r="B148" s="7" t="s">
        <v>115</v>
      </c>
      <c r="C148" s="70">
        <v>4</v>
      </c>
      <c r="D148" s="70">
        <v>3</v>
      </c>
      <c r="E148" s="70">
        <v>0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0</v>
      </c>
      <c r="L148" s="70">
        <v>1</v>
      </c>
      <c r="M148" s="70">
        <v>4</v>
      </c>
      <c r="N148" s="70">
        <v>4</v>
      </c>
    </row>
    <row r="149" spans="1:14" ht="13.5" customHeight="1" x14ac:dyDescent="0.2">
      <c r="A149" s="4">
        <v>22</v>
      </c>
      <c r="B149" s="7" t="s">
        <v>116</v>
      </c>
      <c r="C149" s="70">
        <v>3</v>
      </c>
      <c r="D149" s="70">
        <v>4</v>
      </c>
      <c r="E149" s="70">
        <v>1</v>
      </c>
      <c r="F149" s="70">
        <v>0</v>
      </c>
      <c r="G149" s="70">
        <v>0</v>
      </c>
      <c r="H149" s="70">
        <v>0</v>
      </c>
      <c r="I149" s="70">
        <v>0</v>
      </c>
      <c r="J149" s="70">
        <v>0</v>
      </c>
      <c r="K149" s="70">
        <v>1</v>
      </c>
      <c r="L149" s="70">
        <v>1</v>
      </c>
      <c r="M149" s="70">
        <v>5</v>
      </c>
      <c r="N149" s="70">
        <v>5</v>
      </c>
    </row>
    <row r="150" spans="1:14" ht="13.5" customHeight="1" x14ac:dyDescent="0.2">
      <c r="A150" s="4">
        <v>23</v>
      </c>
      <c r="B150" s="7" t="s">
        <v>125</v>
      </c>
      <c r="C150" s="70">
        <v>3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0</v>
      </c>
      <c r="J150" s="70">
        <v>0</v>
      </c>
      <c r="K150" s="70">
        <v>0</v>
      </c>
      <c r="L150" s="70">
        <v>3</v>
      </c>
      <c r="M150" s="70">
        <v>4</v>
      </c>
      <c r="N150" s="70">
        <v>4</v>
      </c>
    </row>
    <row r="151" spans="1:14" s="6" customFormat="1" ht="13.5" customHeight="1" x14ac:dyDescent="0.15">
      <c r="A151" s="5"/>
      <c r="B151" s="10" t="s">
        <v>272</v>
      </c>
      <c r="C151" s="11">
        <f>SUM(C128:C150)</f>
        <v>73</v>
      </c>
      <c r="D151" s="11">
        <f t="shared" ref="D151:N151" si="3">SUM(D128:D150)</f>
        <v>60</v>
      </c>
      <c r="E151" s="11">
        <f t="shared" si="3"/>
        <v>31</v>
      </c>
      <c r="F151" s="11">
        <f t="shared" si="3"/>
        <v>21</v>
      </c>
      <c r="G151" s="11">
        <f t="shared" si="3"/>
        <v>0</v>
      </c>
      <c r="H151" s="11">
        <f t="shared" si="3"/>
        <v>0</v>
      </c>
      <c r="I151" s="11">
        <f t="shared" si="3"/>
        <v>0</v>
      </c>
      <c r="J151" s="11">
        <f t="shared" si="3"/>
        <v>0</v>
      </c>
      <c r="K151" s="11">
        <f t="shared" si="3"/>
        <v>25</v>
      </c>
      <c r="L151" s="11">
        <f t="shared" si="3"/>
        <v>48</v>
      </c>
      <c r="M151" s="104">
        <f t="shared" si="3"/>
        <v>129</v>
      </c>
      <c r="N151" s="104">
        <f t="shared" si="3"/>
        <v>129</v>
      </c>
    </row>
    <row r="152" spans="1:14" s="14" customFormat="1" ht="13.5" customHeight="1" x14ac:dyDescent="0.2">
      <c r="A152" s="14" t="s">
        <v>344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s="6" customFormat="1" ht="13.5" customHeight="1" x14ac:dyDescent="0.15">
      <c r="B154" s="124" t="s">
        <v>276</v>
      </c>
      <c r="C154" s="166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8"/>
    </row>
    <row r="155" spans="1:14" s="6" customFormat="1" ht="13.5" customHeight="1" x14ac:dyDescent="0.15">
      <c r="A155" s="161" t="s">
        <v>345</v>
      </c>
      <c r="B155" s="157" t="s">
        <v>275</v>
      </c>
      <c r="C155" s="158" t="s">
        <v>265</v>
      </c>
      <c r="D155" s="157"/>
      <c r="E155" s="157"/>
      <c r="F155" s="157"/>
      <c r="G155" s="158" t="s">
        <v>266</v>
      </c>
      <c r="H155" s="157"/>
      <c r="I155" s="157"/>
      <c r="J155" s="157"/>
      <c r="K155" s="158" t="s">
        <v>267</v>
      </c>
      <c r="L155" s="157"/>
      <c r="M155" s="159" t="s">
        <v>268</v>
      </c>
      <c r="N155" s="160"/>
    </row>
    <row r="156" spans="1:14" s="6" customFormat="1" ht="13.5" customHeight="1" x14ac:dyDescent="0.15">
      <c r="A156" s="162"/>
      <c r="B156" s="157"/>
      <c r="C156" s="158" t="s">
        <v>269</v>
      </c>
      <c r="D156" s="157"/>
      <c r="E156" s="158" t="s">
        <v>270</v>
      </c>
      <c r="F156" s="157"/>
      <c r="G156" s="158" t="s">
        <v>269</v>
      </c>
      <c r="H156" s="157"/>
      <c r="I156" s="158" t="s">
        <v>270</v>
      </c>
      <c r="J156" s="157"/>
      <c r="K156" s="157"/>
      <c r="L156" s="157"/>
      <c r="M156" s="160"/>
      <c r="N156" s="160"/>
    </row>
    <row r="157" spans="1:14" s="6" customFormat="1" ht="13.5" customHeight="1" x14ac:dyDescent="0.15">
      <c r="A157" s="162"/>
      <c r="B157" s="157"/>
      <c r="C157" s="19" t="s">
        <v>367</v>
      </c>
      <c r="D157" s="19">
        <v>2022</v>
      </c>
      <c r="E157" s="19" t="s">
        <v>367</v>
      </c>
      <c r="F157" s="19">
        <v>2022</v>
      </c>
      <c r="G157" s="19" t="s">
        <v>367</v>
      </c>
      <c r="H157" s="19">
        <v>2022</v>
      </c>
      <c r="I157" s="19" t="s">
        <v>367</v>
      </c>
      <c r="J157" s="19">
        <v>2022</v>
      </c>
      <c r="K157" s="19" t="s">
        <v>367</v>
      </c>
      <c r="L157" s="19">
        <v>2022</v>
      </c>
      <c r="M157" s="19" t="s">
        <v>367</v>
      </c>
      <c r="N157" s="19">
        <v>2022</v>
      </c>
    </row>
    <row r="158" spans="1:14" ht="13.5" customHeight="1" x14ac:dyDescent="0.2">
      <c r="A158" s="4">
        <v>1</v>
      </c>
      <c r="B158" s="7" t="s">
        <v>151</v>
      </c>
      <c r="C158" s="70">
        <v>5</v>
      </c>
      <c r="D158" s="70">
        <v>5</v>
      </c>
      <c r="E158" s="70">
        <v>1</v>
      </c>
      <c r="F158" s="70">
        <v>1</v>
      </c>
      <c r="G158" s="70">
        <v>0</v>
      </c>
      <c r="H158" s="70">
        <v>0</v>
      </c>
      <c r="I158" s="70">
        <v>0</v>
      </c>
      <c r="J158" s="70">
        <v>0</v>
      </c>
      <c r="K158" s="70">
        <v>2</v>
      </c>
      <c r="L158" s="70">
        <v>2</v>
      </c>
      <c r="M158" s="70">
        <v>8</v>
      </c>
      <c r="N158" s="70">
        <v>8</v>
      </c>
    </row>
    <row r="159" spans="1:14" ht="13.5" customHeight="1" x14ac:dyDescent="0.2">
      <c r="A159" s="4">
        <v>2</v>
      </c>
      <c r="B159" s="7" t="s">
        <v>181</v>
      </c>
      <c r="C159" s="70">
        <v>4</v>
      </c>
      <c r="D159" s="70">
        <v>4</v>
      </c>
      <c r="E159" s="70">
        <v>2</v>
      </c>
      <c r="F159" s="70">
        <v>2</v>
      </c>
      <c r="G159" s="70">
        <v>0</v>
      </c>
      <c r="H159" s="70">
        <v>0</v>
      </c>
      <c r="I159" s="70">
        <v>0</v>
      </c>
      <c r="J159" s="70">
        <v>0</v>
      </c>
      <c r="K159" s="70">
        <v>2</v>
      </c>
      <c r="L159" s="70">
        <v>2</v>
      </c>
      <c r="M159" s="70">
        <v>8</v>
      </c>
      <c r="N159" s="70">
        <v>8</v>
      </c>
    </row>
    <row r="160" spans="1:14" ht="13.5" customHeight="1" x14ac:dyDescent="0.2">
      <c r="A160" s="4">
        <v>3</v>
      </c>
      <c r="B160" s="7" t="s">
        <v>130</v>
      </c>
      <c r="C160" s="70">
        <v>3</v>
      </c>
      <c r="D160" s="70">
        <v>3</v>
      </c>
      <c r="E160" s="70">
        <v>2</v>
      </c>
      <c r="F160" s="70">
        <v>2</v>
      </c>
      <c r="G160" s="70">
        <v>0</v>
      </c>
      <c r="H160" s="70">
        <v>0</v>
      </c>
      <c r="I160" s="70">
        <v>0</v>
      </c>
      <c r="J160" s="70">
        <v>0</v>
      </c>
      <c r="K160" s="70">
        <v>1</v>
      </c>
      <c r="L160" s="70">
        <v>1</v>
      </c>
      <c r="M160" s="70">
        <v>6</v>
      </c>
      <c r="N160" s="70">
        <v>6</v>
      </c>
    </row>
    <row r="161" spans="1:14" ht="13.5" customHeight="1" x14ac:dyDescent="0.2">
      <c r="A161" s="4">
        <v>4</v>
      </c>
      <c r="B161" s="7" t="s">
        <v>131</v>
      </c>
      <c r="C161" s="70">
        <v>3</v>
      </c>
      <c r="D161" s="70">
        <v>3</v>
      </c>
      <c r="E161" s="70">
        <v>2</v>
      </c>
      <c r="F161" s="70">
        <v>2</v>
      </c>
      <c r="G161" s="70">
        <v>0</v>
      </c>
      <c r="H161" s="70">
        <v>0</v>
      </c>
      <c r="I161" s="70">
        <v>0</v>
      </c>
      <c r="J161" s="70">
        <v>0</v>
      </c>
      <c r="K161" s="70">
        <v>0</v>
      </c>
      <c r="L161" s="70">
        <v>0</v>
      </c>
      <c r="M161" s="70">
        <v>5</v>
      </c>
      <c r="N161" s="70">
        <v>5</v>
      </c>
    </row>
    <row r="162" spans="1:14" ht="13.5" customHeight="1" x14ac:dyDescent="0.2">
      <c r="A162" s="4">
        <v>5</v>
      </c>
      <c r="B162" s="7" t="s">
        <v>135</v>
      </c>
      <c r="C162" s="70">
        <v>4</v>
      </c>
      <c r="D162" s="70">
        <v>4</v>
      </c>
      <c r="E162" s="70">
        <v>1</v>
      </c>
      <c r="F162" s="70">
        <v>1</v>
      </c>
      <c r="G162" s="70">
        <v>0</v>
      </c>
      <c r="H162" s="70">
        <v>0</v>
      </c>
      <c r="I162" s="70">
        <v>0</v>
      </c>
      <c r="J162" s="70">
        <v>0</v>
      </c>
      <c r="K162" s="70">
        <v>0</v>
      </c>
      <c r="L162" s="70">
        <v>0</v>
      </c>
      <c r="M162" s="70">
        <v>5</v>
      </c>
      <c r="N162" s="70">
        <v>5</v>
      </c>
    </row>
    <row r="163" spans="1:14" ht="13.5" customHeight="1" x14ac:dyDescent="0.2">
      <c r="A163" s="4">
        <v>6</v>
      </c>
      <c r="B163" s="7" t="s">
        <v>154</v>
      </c>
      <c r="C163" s="70">
        <v>2</v>
      </c>
      <c r="D163" s="70">
        <v>3</v>
      </c>
      <c r="E163" s="70">
        <v>0</v>
      </c>
      <c r="F163" s="70">
        <v>0</v>
      </c>
      <c r="G163" s="70">
        <v>0</v>
      </c>
      <c r="H163" s="70">
        <v>0</v>
      </c>
      <c r="I163" s="70">
        <v>0</v>
      </c>
      <c r="J163" s="70">
        <v>0</v>
      </c>
      <c r="K163" s="70">
        <v>2</v>
      </c>
      <c r="L163" s="70">
        <v>1</v>
      </c>
      <c r="M163" s="70">
        <v>4</v>
      </c>
      <c r="N163" s="70">
        <v>4</v>
      </c>
    </row>
    <row r="164" spans="1:14" ht="13.5" customHeight="1" x14ac:dyDescent="0.2">
      <c r="A164" s="4">
        <v>7</v>
      </c>
      <c r="B164" s="7" t="s">
        <v>133</v>
      </c>
      <c r="C164" s="70">
        <v>3</v>
      </c>
      <c r="D164" s="70">
        <v>1</v>
      </c>
      <c r="E164" s="70">
        <v>1</v>
      </c>
      <c r="F164" s="70">
        <v>1</v>
      </c>
      <c r="G164" s="70">
        <v>0</v>
      </c>
      <c r="H164" s="70">
        <v>0</v>
      </c>
      <c r="I164" s="70">
        <v>0</v>
      </c>
      <c r="J164" s="70">
        <v>0</v>
      </c>
      <c r="K164" s="70">
        <v>0</v>
      </c>
      <c r="L164" s="70">
        <v>2</v>
      </c>
      <c r="M164" s="70">
        <v>4</v>
      </c>
      <c r="N164" s="70">
        <v>4</v>
      </c>
    </row>
    <row r="165" spans="1:14" ht="13.5" customHeight="1" x14ac:dyDescent="0.2">
      <c r="A165" s="4">
        <v>8</v>
      </c>
      <c r="B165" s="7" t="s">
        <v>176</v>
      </c>
      <c r="C165" s="70">
        <v>4</v>
      </c>
      <c r="D165" s="70">
        <v>4</v>
      </c>
      <c r="E165" s="70">
        <v>1</v>
      </c>
      <c r="F165" s="70">
        <v>1</v>
      </c>
      <c r="G165" s="70">
        <v>0</v>
      </c>
      <c r="H165" s="70">
        <v>0</v>
      </c>
      <c r="I165" s="70">
        <v>0</v>
      </c>
      <c r="J165" s="70">
        <v>0</v>
      </c>
      <c r="K165" s="70">
        <v>0</v>
      </c>
      <c r="L165" s="70">
        <v>0</v>
      </c>
      <c r="M165" s="70">
        <v>5</v>
      </c>
      <c r="N165" s="70">
        <v>5</v>
      </c>
    </row>
    <row r="166" spans="1:14" ht="13.5" customHeight="1" x14ac:dyDescent="0.2">
      <c r="A166" s="4">
        <v>9</v>
      </c>
      <c r="B166" s="7" t="s">
        <v>156</v>
      </c>
      <c r="C166" s="70">
        <v>7</v>
      </c>
      <c r="D166" s="70">
        <v>6</v>
      </c>
      <c r="E166" s="70">
        <v>2</v>
      </c>
      <c r="F166" s="70">
        <v>2</v>
      </c>
      <c r="G166" s="70">
        <v>0</v>
      </c>
      <c r="H166" s="70">
        <v>0</v>
      </c>
      <c r="I166" s="70">
        <v>0</v>
      </c>
      <c r="J166" s="70">
        <v>0</v>
      </c>
      <c r="K166" s="70">
        <v>0</v>
      </c>
      <c r="L166" s="70">
        <v>1</v>
      </c>
      <c r="M166" s="70">
        <v>9</v>
      </c>
      <c r="N166" s="70">
        <v>9</v>
      </c>
    </row>
    <row r="167" spans="1:14" ht="13.5" customHeight="1" x14ac:dyDescent="0.2">
      <c r="A167" s="4">
        <v>10</v>
      </c>
      <c r="B167" s="7" t="s">
        <v>136</v>
      </c>
      <c r="C167" s="70">
        <v>2</v>
      </c>
      <c r="D167" s="70">
        <v>1</v>
      </c>
      <c r="E167" s="70">
        <v>3</v>
      </c>
      <c r="F167" s="70">
        <v>3</v>
      </c>
      <c r="G167" s="70">
        <v>0</v>
      </c>
      <c r="H167" s="70">
        <v>0</v>
      </c>
      <c r="I167" s="70">
        <v>0</v>
      </c>
      <c r="J167" s="70">
        <v>0</v>
      </c>
      <c r="K167" s="70">
        <v>0</v>
      </c>
      <c r="L167" s="70">
        <v>1</v>
      </c>
      <c r="M167" s="70">
        <v>5</v>
      </c>
      <c r="N167" s="70">
        <v>5</v>
      </c>
    </row>
    <row r="168" spans="1:14" ht="13.5" customHeight="1" x14ac:dyDescent="0.2">
      <c r="A168" s="4">
        <v>11</v>
      </c>
      <c r="B168" s="7" t="s">
        <v>134</v>
      </c>
      <c r="C168" s="70">
        <v>3</v>
      </c>
      <c r="D168" s="70">
        <v>3</v>
      </c>
      <c r="E168" s="70">
        <v>3</v>
      </c>
      <c r="F168" s="70">
        <v>2</v>
      </c>
      <c r="G168" s="70">
        <v>0</v>
      </c>
      <c r="H168" s="70">
        <v>0</v>
      </c>
      <c r="I168" s="70">
        <v>0</v>
      </c>
      <c r="J168" s="70">
        <v>0</v>
      </c>
      <c r="K168" s="70">
        <v>0</v>
      </c>
      <c r="L168" s="70">
        <v>1</v>
      </c>
      <c r="M168" s="70">
        <v>6</v>
      </c>
      <c r="N168" s="70">
        <v>6</v>
      </c>
    </row>
    <row r="169" spans="1:14" ht="13.5" customHeight="1" x14ac:dyDescent="0.2">
      <c r="A169" s="4">
        <v>12</v>
      </c>
      <c r="B169" s="7" t="s">
        <v>157</v>
      </c>
      <c r="C169" s="70">
        <v>3</v>
      </c>
      <c r="D169" s="70">
        <v>2</v>
      </c>
      <c r="E169" s="70">
        <v>1</v>
      </c>
      <c r="F169" s="70">
        <v>2</v>
      </c>
      <c r="G169" s="70">
        <v>0</v>
      </c>
      <c r="H169" s="70">
        <v>0</v>
      </c>
      <c r="I169" s="70">
        <v>0</v>
      </c>
      <c r="J169" s="70">
        <v>0</v>
      </c>
      <c r="K169" s="70">
        <v>1</v>
      </c>
      <c r="L169" s="70">
        <v>1</v>
      </c>
      <c r="M169" s="70">
        <v>5</v>
      </c>
      <c r="N169" s="70">
        <v>5</v>
      </c>
    </row>
    <row r="170" spans="1:14" ht="13.5" customHeight="1" x14ac:dyDescent="0.2">
      <c r="A170" s="4">
        <v>13</v>
      </c>
      <c r="B170" s="7" t="s">
        <v>163</v>
      </c>
      <c r="C170" s="70">
        <v>3</v>
      </c>
      <c r="D170" s="70">
        <v>3</v>
      </c>
      <c r="E170" s="70">
        <v>0</v>
      </c>
      <c r="F170" s="70">
        <v>0</v>
      </c>
      <c r="G170" s="70">
        <v>0</v>
      </c>
      <c r="H170" s="70">
        <v>0</v>
      </c>
      <c r="I170" s="70">
        <v>0</v>
      </c>
      <c r="J170" s="70">
        <v>0</v>
      </c>
      <c r="K170" s="70">
        <v>1</v>
      </c>
      <c r="L170" s="70">
        <v>1</v>
      </c>
      <c r="M170" s="70">
        <v>4</v>
      </c>
      <c r="N170" s="70">
        <v>4</v>
      </c>
    </row>
    <row r="171" spans="1:14" ht="13.5" customHeight="1" x14ac:dyDescent="0.2">
      <c r="A171" s="4">
        <v>14</v>
      </c>
      <c r="B171" s="7" t="s">
        <v>182</v>
      </c>
      <c r="C171" s="70">
        <v>3</v>
      </c>
      <c r="D171" s="70">
        <v>3</v>
      </c>
      <c r="E171" s="70">
        <v>2</v>
      </c>
      <c r="F171" s="70">
        <v>2</v>
      </c>
      <c r="G171" s="70">
        <v>0</v>
      </c>
      <c r="H171" s="70">
        <v>0</v>
      </c>
      <c r="I171" s="70">
        <v>0</v>
      </c>
      <c r="J171" s="70">
        <v>0</v>
      </c>
      <c r="K171" s="70">
        <v>0</v>
      </c>
      <c r="L171" s="70">
        <v>0</v>
      </c>
      <c r="M171" s="70">
        <v>5</v>
      </c>
      <c r="N171" s="70">
        <v>5</v>
      </c>
    </row>
    <row r="172" spans="1:14" ht="13.5" customHeight="1" x14ac:dyDescent="0.2">
      <c r="A172" s="4">
        <v>15</v>
      </c>
      <c r="B172" s="7" t="s">
        <v>171</v>
      </c>
      <c r="C172" s="70">
        <v>3</v>
      </c>
      <c r="D172" s="70">
        <v>5</v>
      </c>
      <c r="E172" s="70">
        <v>2</v>
      </c>
      <c r="F172" s="70">
        <v>0</v>
      </c>
      <c r="G172" s="70">
        <v>0</v>
      </c>
      <c r="H172" s="70">
        <v>0</v>
      </c>
      <c r="I172" s="70">
        <v>0</v>
      </c>
      <c r="J172" s="70">
        <v>0</v>
      </c>
      <c r="K172" s="70">
        <v>1</v>
      </c>
      <c r="L172" s="70">
        <v>1</v>
      </c>
      <c r="M172" s="70">
        <v>6</v>
      </c>
      <c r="N172" s="70">
        <v>6</v>
      </c>
    </row>
    <row r="173" spans="1:14" ht="13.5" customHeight="1" x14ac:dyDescent="0.2">
      <c r="A173" s="4">
        <v>16</v>
      </c>
      <c r="B173" s="7" t="s">
        <v>139</v>
      </c>
      <c r="C173" s="70">
        <v>1</v>
      </c>
      <c r="D173" s="70">
        <v>1</v>
      </c>
      <c r="E173" s="70">
        <v>4</v>
      </c>
      <c r="F173" s="70">
        <v>3</v>
      </c>
      <c r="G173" s="70">
        <v>0</v>
      </c>
      <c r="H173" s="70">
        <v>0</v>
      </c>
      <c r="I173" s="70">
        <v>0</v>
      </c>
      <c r="J173" s="70">
        <v>0</v>
      </c>
      <c r="K173" s="70">
        <v>2</v>
      </c>
      <c r="L173" s="70">
        <v>3</v>
      </c>
      <c r="M173" s="70">
        <v>7</v>
      </c>
      <c r="N173" s="70">
        <v>7</v>
      </c>
    </row>
    <row r="174" spans="1:14" ht="13.5" customHeight="1" x14ac:dyDescent="0.2">
      <c r="A174" s="4">
        <v>17</v>
      </c>
      <c r="B174" s="7" t="s">
        <v>158</v>
      </c>
      <c r="C174" s="70">
        <v>9</v>
      </c>
      <c r="D174" s="70">
        <v>9</v>
      </c>
      <c r="E174" s="70">
        <v>0</v>
      </c>
      <c r="F174" s="70">
        <v>0</v>
      </c>
      <c r="G174" s="70">
        <v>0</v>
      </c>
      <c r="H174" s="70">
        <v>0</v>
      </c>
      <c r="I174" s="70">
        <v>0</v>
      </c>
      <c r="J174" s="70">
        <v>0</v>
      </c>
      <c r="K174" s="70">
        <v>1</v>
      </c>
      <c r="L174" s="70">
        <v>1</v>
      </c>
      <c r="M174" s="70">
        <v>10</v>
      </c>
      <c r="N174" s="70">
        <v>10</v>
      </c>
    </row>
    <row r="175" spans="1:14" ht="13.5" customHeight="1" x14ac:dyDescent="0.2">
      <c r="A175" s="4">
        <v>18</v>
      </c>
      <c r="B175" s="7" t="s">
        <v>159</v>
      </c>
      <c r="C175" s="70">
        <v>4</v>
      </c>
      <c r="D175" s="70">
        <v>4</v>
      </c>
      <c r="E175" s="70">
        <v>2</v>
      </c>
      <c r="F175" s="70">
        <v>1</v>
      </c>
      <c r="G175" s="70">
        <v>0</v>
      </c>
      <c r="H175" s="70">
        <v>0</v>
      </c>
      <c r="I175" s="70">
        <v>0</v>
      </c>
      <c r="J175" s="70">
        <v>0</v>
      </c>
      <c r="K175" s="70">
        <v>0</v>
      </c>
      <c r="L175" s="70">
        <v>1</v>
      </c>
      <c r="M175" s="70">
        <v>6</v>
      </c>
      <c r="N175" s="70">
        <v>6</v>
      </c>
    </row>
    <row r="176" spans="1:14" ht="13.5" customHeight="1" x14ac:dyDescent="0.2">
      <c r="A176" s="4">
        <v>19</v>
      </c>
      <c r="B176" s="7" t="s">
        <v>160</v>
      </c>
      <c r="C176" s="70">
        <v>4</v>
      </c>
      <c r="D176" s="70">
        <v>5</v>
      </c>
      <c r="E176" s="70">
        <v>1</v>
      </c>
      <c r="F176" s="70">
        <v>1</v>
      </c>
      <c r="G176" s="70">
        <v>0</v>
      </c>
      <c r="H176" s="70">
        <v>0</v>
      </c>
      <c r="I176" s="70">
        <v>0</v>
      </c>
      <c r="J176" s="70">
        <v>0</v>
      </c>
      <c r="K176" s="70">
        <v>1</v>
      </c>
      <c r="L176" s="70">
        <v>0</v>
      </c>
      <c r="M176" s="70">
        <v>6</v>
      </c>
      <c r="N176" s="70">
        <v>6</v>
      </c>
    </row>
    <row r="177" spans="1:14" ht="13.5" customHeight="1" x14ac:dyDescent="0.2">
      <c r="A177" s="4">
        <v>20</v>
      </c>
      <c r="B177" s="7" t="s">
        <v>164</v>
      </c>
      <c r="C177" s="70">
        <v>3</v>
      </c>
      <c r="D177" s="70">
        <v>3</v>
      </c>
      <c r="E177" s="70">
        <v>2</v>
      </c>
      <c r="F177" s="70">
        <v>2</v>
      </c>
      <c r="G177" s="70">
        <v>0</v>
      </c>
      <c r="H177" s="70">
        <v>0</v>
      </c>
      <c r="I177" s="70">
        <v>0</v>
      </c>
      <c r="J177" s="70">
        <v>0</v>
      </c>
      <c r="K177" s="70">
        <v>0</v>
      </c>
      <c r="L177" s="70">
        <v>0</v>
      </c>
      <c r="M177" s="70">
        <v>5</v>
      </c>
      <c r="N177" s="70">
        <v>5</v>
      </c>
    </row>
    <row r="178" spans="1:14" ht="13.5" customHeight="1" x14ac:dyDescent="0.2">
      <c r="A178" s="4">
        <v>21</v>
      </c>
      <c r="B178" s="7" t="s">
        <v>165</v>
      </c>
      <c r="C178" s="70">
        <v>3</v>
      </c>
      <c r="D178" s="70">
        <v>3</v>
      </c>
      <c r="E178" s="70">
        <v>1</v>
      </c>
      <c r="F178" s="70">
        <v>1</v>
      </c>
      <c r="G178" s="70">
        <v>0</v>
      </c>
      <c r="H178" s="70">
        <v>0</v>
      </c>
      <c r="I178" s="70">
        <v>0</v>
      </c>
      <c r="J178" s="70">
        <v>0</v>
      </c>
      <c r="K178" s="70">
        <v>1</v>
      </c>
      <c r="L178" s="70">
        <v>1</v>
      </c>
      <c r="M178" s="70">
        <v>5</v>
      </c>
      <c r="N178" s="70">
        <v>5</v>
      </c>
    </row>
    <row r="179" spans="1:14" ht="13.5" customHeight="1" x14ac:dyDescent="0.2">
      <c r="A179" s="4">
        <v>22</v>
      </c>
      <c r="B179" s="7" t="s">
        <v>177</v>
      </c>
      <c r="C179" s="70">
        <v>4</v>
      </c>
      <c r="D179" s="70">
        <v>3</v>
      </c>
      <c r="E179" s="70">
        <v>2</v>
      </c>
      <c r="F179" s="70">
        <v>2</v>
      </c>
      <c r="G179" s="70">
        <v>0</v>
      </c>
      <c r="H179" s="70">
        <v>0</v>
      </c>
      <c r="I179" s="70">
        <v>0</v>
      </c>
      <c r="J179" s="70">
        <v>0</v>
      </c>
      <c r="K179" s="70">
        <v>0</v>
      </c>
      <c r="L179" s="70">
        <v>1</v>
      </c>
      <c r="M179" s="70">
        <v>6</v>
      </c>
      <c r="N179" s="70">
        <v>6</v>
      </c>
    </row>
    <row r="180" spans="1:14" ht="13.5" customHeight="1" x14ac:dyDescent="0.2">
      <c r="A180" s="4">
        <v>23</v>
      </c>
      <c r="B180" s="7" t="s">
        <v>166</v>
      </c>
      <c r="C180" s="70">
        <v>3</v>
      </c>
      <c r="D180" s="70">
        <v>3</v>
      </c>
      <c r="E180" s="70">
        <v>2</v>
      </c>
      <c r="F180" s="70">
        <v>2</v>
      </c>
      <c r="G180" s="70">
        <v>0</v>
      </c>
      <c r="H180" s="70">
        <v>0</v>
      </c>
      <c r="I180" s="70">
        <v>0</v>
      </c>
      <c r="J180" s="70">
        <v>0</v>
      </c>
      <c r="K180" s="70">
        <v>1</v>
      </c>
      <c r="L180" s="70">
        <v>1</v>
      </c>
      <c r="M180" s="70">
        <v>6</v>
      </c>
      <c r="N180" s="70">
        <v>6</v>
      </c>
    </row>
    <row r="181" spans="1:14" ht="13.5" customHeight="1" x14ac:dyDescent="0.2">
      <c r="A181" s="4">
        <v>24</v>
      </c>
      <c r="B181" s="7" t="s">
        <v>140</v>
      </c>
      <c r="C181" s="70">
        <v>3</v>
      </c>
      <c r="D181" s="70">
        <v>3</v>
      </c>
      <c r="E181" s="70">
        <v>1</v>
      </c>
      <c r="F181" s="70">
        <v>1</v>
      </c>
      <c r="G181" s="70">
        <v>0</v>
      </c>
      <c r="H181" s="70">
        <v>0</v>
      </c>
      <c r="I181" s="70">
        <v>0</v>
      </c>
      <c r="J181" s="70">
        <v>0</v>
      </c>
      <c r="K181" s="70">
        <v>0</v>
      </c>
      <c r="L181" s="70">
        <v>0</v>
      </c>
      <c r="M181" s="70">
        <v>4</v>
      </c>
      <c r="N181" s="70">
        <v>4</v>
      </c>
    </row>
    <row r="182" spans="1:14" ht="13.5" customHeight="1" x14ac:dyDescent="0.2">
      <c r="A182" s="4">
        <v>25</v>
      </c>
      <c r="B182" s="7" t="s">
        <v>172</v>
      </c>
      <c r="C182" s="70">
        <v>4</v>
      </c>
      <c r="D182" s="70">
        <v>5</v>
      </c>
      <c r="E182" s="70">
        <v>2</v>
      </c>
      <c r="F182" s="70">
        <v>1</v>
      </c>
      <c r="G182" s="70">
        <v>0</v>
      </c>
      <c r="H182" s="70">
        <v>0</v>
      </c>
      <c r="I182" s="70">
        <v>0</v>
      </c>
      <c r="J182" s="70">
        <v>0</v>
      </c>
      <c r="K182" s="70">
        <v>0</v>
      </c>
      <c r="L182" s="70">
        <v>0</v>
      </c>
      <c r="M182" s="70">
        <v>6</v>
      </c>
      <c r="N182" s="70">
        <v>6</v>
      </c>
    </row>
    <row r="183" spans="1:14" ht="13.5" customHeight="1" x14ac:dyDescent="0.2">
      <c r="A183" s="4">
        <v>26</v>
      </c>
      <c r="B183" s="7" t="s">
        <v>161</v>
      </c>
      <c r="C183" s="70">
        <v>5</v>
      </c>
      <c r="D183" s="70">
        <v>5</v>
      </c>
      <c r="E183" s="70">
        <v>1</v>
      </c>
      <c r="F183" s="70">
        <v>1</v>
      </c>
      <c r="G183" s="70">
        <v>0</v>
      </c>
      <c r="H183" s="70">
        <v>0</v>
      </c>
      <c r="I183" s="70">
        <v>0</v>
      </c>
      <c r="J183" s="70">
        <v>0</v>
      </c>
      <c r="K183" s="70">
        <v>0</v>
      </c>
      <c r="L183" s="70">
        <v>0</v>
      </c>
      <c r="M183" s="70">
        <v>6</v>
      </c>
      <c r="N183" s="70">
        <v>6</v>
      </c>
    </row>
    <row r="184" spans="1:14" ht="13.5" customHeight="1" x14ac:dyDescent="0.2">
      <c r="A184" s="4">
        <v>27</v>
      </c>
      <c r="B184" s="7" t="s">
        <v>132</v>
      </c>
      <c r="C184" s="70">
        <v>3</v>
      </c>
      <c r="D184" s="70">
        <v>4</v>
      </c>
      <c r="E184" s="70">
        <v>2</v>
      </c>
      <c r="F184" s="70">
        <v>1</v>
      </c>
      <c r="G184" s="70">
        <v>0</v>
      </c>
      <c r="H184" s="70">
        <v>0</v>
      </c>
      <c r="I184" s="70">
        <v>0</v>
      </c>
      <c r="J184" s="70">
        <v>0</v>
      </c>
      <c r="K184" s="70">
        <v>0</v>
      </c>
      <c r="L184" s="70">
        <v>0</v>
      </c>
      <c r="M184" s="70">
        <v>5</v>
      </c>
      <c r="N184" s="70">
        <v>5</v>
      </c>
    </row>
    <row r="185" spans="1:14" ht="13.5" customHeight="1" x14ac:dyDescent="0.2">
      <c r="A185" s="4">
        <v>28</v>
      </c>
      <c r="B185" s="7" t="s">
        <v>141</v>
      </c>
      <c r="C185" s="70">
        <v>3</v>
      </c>
      <c r="D185" s="70">
        <v>2</v>
      </c>
      <c r="E185" s="70">
        <v>2</v>
      </c>
      <c r="F185" s="70">
        <v>2</v>
      </c>
      <c r="G185" s="70">
        <v>0</v>
      </c>
      <c r="H185" s="70">
        <v>0</v>
      </c>
      <c r="I185" s="70">
        <v>0</v>
      </c>
      <c r="J185" s="70">
        <v>0</v>
      </c>
      <c r="K185" s="70">
        <v>0</v>
      </c>
      <c r="L185" s="70">
        <v>1</v>
      </c>
      <c r="M185" s="70">
        <v>5</v>
      </c>
      <c r="N185" s="70">
        <v>5</v>
      </c>
    </row>
    <row r="186" spans="1:14" ht="13.5" customHeight="1" x14ac:dyDescent="0.2">
      <c r="A186" s="4">
        <v>29</v>
      </c>
      <c r="B186" s="7" t="s">
        <v>152</v>
      </c>
      <c r="C186" s="70">
        <v>4</v>
      </c>
      <c r="D186" s="70">
        <v>4</v>
      </c>
      <c r="E186" s="70">
        <v>0</v>
      </c>
      <c r="F186" s="70">
        <v>0</v>
      </c>
      <c r="G186" s="70">
        <v>0</v>
      </c>
      <c r="H186" s="70">
        <v>0</v>
      </c>
      <c r="I186" s="70">
        <v>0</v>
      </c>
      <c r="J186" s="70">
        <v>0</v>
      </c>
      <c r="K186" s="70">
        <v>2</v>
      </c>
      <c r="L186" s="70">
        <v>2</v>
      </c>
      <c r="M186" s="70">
        <v>6</v>
      </c>
      <c r="N186" s="70">
        <v>6</v>
      </c>
    </row>
    <row r="187" spans="1:14" ht="13.5" customHeight="1" x14ac:dyDescent="0.2">
      <c r="A187" s="4">
        <v>30</v>
      </c>
      <c r="B187" s="7" t="s">
        <v>178</v>
      </c>
      <c r="C187" s="70">
        <v>3</v>
      </c>
      <c r="D187" s="70">
        <v>4</v>
      </c>
      <c r="E187" s="70">
        <v>0</v>
      </c>
      <c r="F187" s="70">
        <v>0</v>
      </c>
      <c r="G187" s="70">
        <v>0</v>
      </c>
      <c r="H187" s="70">
        <v>0</v>
      </c>
      <c r="I187" s="70">
        <v>0</v>
      </c>
      <c r="J187" s="70">
        <v>0</v>
      </c>
      <c r="K187" s="70">
        <v>2</v>
      </c>
      <c r="L187" s="70">
        <v>1</v>
      </c>
      <c r="M187" s="70">
        <v>5</v>
      </c>
      <c r="N187" s="70">
        <v>5</v>
      </c>
    </row>
    <row r="188" spans="1:14" ht="13.5" customHeight="1" x14ac:dyDescent="0.2">
      <c r="A188" s="4">
        <v>31</v>
      </c>
      <c r="B188" s="7" t="s">
        <v>183</v>
      </c>
      <c r="C188" s="70">
        <v>4</v>
      </c>
      <c r="D188" s="70">
        <v>4</v>
      </c>
      <c r="E188" s="70">
        <v>1</v>
      </c>
      <c r="F188" s="70">
        <v>1</v>
      </c>
      <c r="G188" s="70">
        <v>0</v>
      </c>
      <c r="H188" s="70">
        <v>0</v>
      </c>
      <c r="I188" s="70">
        <v>0</v>
      </c>
      <c r="J188" s="70">
        <v>0</v>
      </c>
      <c r="K188" s="70">
        <v>0</v>
      </c>
      <c r="L188" s="70">
        <v>0</v>
      </c>
      <c r="M188" s="70">
        <v>5</v>
      </c>
      <c r="N188" s="70">
        <v>5</v>
      </c>
    </row>
    <row r="189" spans="1:14" ht="13.5" customHeight="1" x14ac:dyDescent="0.2">
      <c r="A189" s="4">
        <v>32</v>
      </c>
      <c r="B189" s="7" t="s">
        <v>146</v>
      </c>
      <c r="C189" s="70">
        <v>6</v>
      </c>
      <c r="D189" s="70">
        <v>6</v>
      </c>
      <c r="E189" s="70">
        <v>2</v>
      </c>
      <c r="F189" s="70">
        <v>2</v>
      </c>
      <c r="G189" s="70">
        <v>0</v>
      </c>
      <c r="H189" s="70">
        <v>0</v>
      </c>
      <c r="I189" s="70">
        <v>0</v>
      </c>
      <c r="J189" s="70">
        <v>0</v>
      </c>
      <c r="K189" s="70">
        <v>0</v>
      </c>
      <c r="L189" s="70">
        <v>0</v>
      </c>
      <c r="M189" s="70">
        <v>8</v>
      </c>
      <c r="N189" s="70">
        <v>8</v>
      </c>
    </row>
    <row r="190" spans="1:14" ht="13.5" customHeight="1" x14ac:dyDescent="0.2">
      <c r="A190" s="4">
        <v>33</v>
      </c>
      <c r="B190" s="7" t="s">
        <v>167</v>
      </c>
      <c r="C190" s="70">
        <v>2</v>
      </c>
      <c r="D190" s="70">
        <v>4</v>
      </c>
      <c r="E190" s="70">
        <v>3</v>
      </c>
      <c r="F190" s="70">
        <v>1</v>
      </c>
      <c r="G190" s="70">
        <v>0</v>
      </c>
      <c r="H190" s="70">
        <v>0</v>
      </c>
      <c r="I190" s="70">
        <v>0</v>
      </c>
      <c r="J190" s="70">
        <v>0</v>
      </c>
      <c r="K190" s="70">
        <v>0</v>
      </c>
      <c r="L190" s="70">
        <v>0</v>
      </c>
      <c r="M190" s="70">
        <v>5</v>
      </c>
      <c r="N190" s="70">
        <v>5</v>
      </c>
    </row>
    <row r="191" spans="1:14" ht="13.5" customHeight="1" x14ac:dyDescent="0.2">
      <c r="A191" s="4">
        <v>34</v>
      </c>
      <c r="B191" s="7" t="s">
        <v>173</v>
      </c>
      <c r="C191" s="70">
        <v>4</v>
      </c>
      <c r="D191" s="70">
        <v>4</v>
      </c>
      <c r="E191" s="70">
        <v>0</v>
      </c>
      <c r="F191" s="70">
        <v>0</v>
      </c>
      <c r="G191" s="70">
        <v>0</v>
      </c>
      <c r="H191" s="70">
        <v>0</v>
      </c>
      <c r="I191" s="70">
        <v>0</v>
      </c>
      <c r="J191" s="70">
        <v>0</v>
      </c>
      <c r="K191" s="70">
        <v>1</v>
      </c>
      <c r="L191" s="70">
        <v>1</v>
      </c>
      <c r="M191" s="70">
        <v>5</v>
      </c>
      <c r="N191" s="70">
        <v>5</v>
      </c>
    </row>
    <row r="192" spans="1:14" ht="13.5" customHeight="1" x14ac:dyDescent="0.2">
      <c r="A192" s="4">
        <v>35</v>
      </c>
      <c r="B192" s="7" t="s">
        <v>137</v>
      </c>
      <c r="C192" s="70">
        <v>1</v>
      </c>
      <c r="D192" s="70">
        <v>2</v>
      </c>
      <c r="E192" s="70">
        <v>3</v>
      </c>
      <c r="F192" s="70">
        <v>3</v>
      </c>
      <c r="G192" s="70">
        <v>0</v>
      </c>
      <c r="H192" s="70">
        <v>0</v>
      </c>
      <c r="I192" s="70">
        <v>0</v>
      </c>
      <c r="J192" s="70">
        <v>0</v>
      </c>
      <c r="K192" s="70">
        <v>1</v>
      </c>
      <c r="L192" s="70">
        <v>0</v>
      </c>
      <c r="M192" s="70">
        <v>5</v>
      </c>
      <c r="N192" s="70">
        <v>5</v>
      </c>
    </row>
    <row r="193" spans="1:14" ht="13.5" customHeight="1" x14ac:dyDescent="0.2">
      <c r="A193" s="4">
        <v>36</v>
      </c>
      <c r="B193" s="7" t="s">
        <v>145</v>
      </c>
      <c r="C193" s="70">
        <v>3</v>
      </c>
      <c r="D193" s="70">
        <v>3</v>
      </c>
      <c r="E193" s="70">
        <v>1</v>
      </c>
      <c r="F193" s="70">
        <v>1</v>
      </c>
      <c r="G193" s="70">
        <v>0</v>
      </c>
      <c r="H193" s="70">
        <v>0</v>
      </c>
      <c r="I193" s="70">
        <v>0</v>
      </c>
      <c r="J193" s="70">
        <v>0</v>
      </c>
      <c r="K193" s="70">
        <v>1</v>
      </c>
      <c r="L193" s="70">
        <v>1</v>
      </c>
      <c r="M193" s="70">
        <v>5</v>
      </c>
      <c r="N193" s="70">
        <v>5</v>
      </c>
    </row>
    <row r="194" spans="1:14" ht="13.5" customHeight="1" x14ac:dyDescent="0.2">
      <c r="A194" s="4">
        <v>37</v>
      </c>
      <c r="B194" s="7" t="s">
        <v>153</v>
      </c>
      <c r="C194" s="70">
        <v>6</v>
      </c>
      <c r="D194" s="70">
        <v>5</v>
      </c>
      <c r="E194" s="70">
        <v>1</v>
      </c>
      <c r="F194" s="70">
        <v>1</v>
      </c>
      <c r="G194" s="70">
        <v>0</v>
      </c>
      <c r="H194" s="70">
        <v>0</v>
      </c>
      <c r="I194" s="70">
        <v>0</v>
      </c>
      <c r="J194" s="70">
        <v>0</v>
      </c>
      <c r="K194" s="70">
        <v>0</v>
      </c>
      <c r="L194" s="70">
        <v>1</v>
      </c>
      <c r="M194" s="70">
        <v>7</v>
      </c>
      <c r="N194" s="70">
        <v>7</v>
      </c>
    </row>
    <row r="195" spans="1:14" ht="13.5" customHeight="1" x14ac:dyDescent="0.2">
      <c r="A195" s="4">
        <v>38</v>
      </c>
      <c r="B195" s="7" t="s">
        <v>147</v>
      </c>
      <c r="C195" s="70">
        <v>6</v>
      </c>
      <c r="D195" s="70">
        <v>6</v>
      </c>
      <c r="E195" s="70">
        <v>0</v>
      </c>
      <c r="F195" s="70">
        <v>0</v>
      </c>
      <c r="G195" s="70">
        <v>0</v>
      </c>
      <c r="H195" s="70">
        <v>0</v>
      </c>
      <c r="I195" s="70">
        <v>0</v>
      </c>
      <c r="J195" s="70">
        <v>0</v>
      </c>
      <c r="K195" s="70">
        <v>0</v>
      </c>
      <c r="L195" s="70">
        <v>0</v>
      </c>
      <c r="M195" s="70">
        <v>6</v>
      </c>
      <c r="N195" s="70">
        <v>6</v>
      </c>
    </row>
    <row r="196" spans="1:14" ht="13.5" customHeight="1" x14ac:dyDescent="0.2">
      <c r="A196" s="4">
        <v>39</v>
      </c>
      <c r="B196" s="7" t="s">
        <v>142</v>
      </c>
      <c r="C196" s="70">
        <v>4</v>
      </c>
      <c r="D196" s="70">
        <v>4</v>
      </c>
      <c r="E196" s="70">
        <v>1</v>
      </c>
      <c r="F196" s="70">
        <v>1</v>
      </c>
      <c r="G196" s="70">
        <v>0</v>
      </c>
      <c r="H196" s="70">
        <v>0</v>
      </c>
      <c r="I196" s="70">
        <v>0</v>
      </c>
      <c r="J196" s="70">
        <v>0</v>
      </c>
      <c r="K196" s="70">
        <v>0</v>
      </c>
      <c r="L196" s="70">
        <v>0</v>
      </c>
      <c r="M196" s="70">
        <v>5</v>
      </c>
      <c r="N196" s="70">
        <v>5</v>
      </c>
    </row>
    <row r="197" spans="1:14" ht="13.5" customHeight="1" x14ac:dyDescent="0.2">
      <c r="A197" s="4">
        <v>40</v>
      </c>
      <c r="B197" s="7" t="s">
        <v>162</v>
      </c>
      <c r="C197" s="70">
        <v>3</v>
      </c>
      <c r="D197" s="70">
        <v>3</v>
      </c>
      <c r="E197" s="70">
        <v>2</v>
      </c>
      <c r="F197" s="70">
        <v>1</v>
      </c>
      <c r="G197" s="70">
        <v>0</v>
      </c>
      <c r="H197" s="70">
        <v>0</v>
      </c>
      <c r="I197" s="70">
        <v>0</v>
      </c>
      <c r="J197" s="70">
        <v>0</v>
      </c>
      <c r="K197" s="70">
        <v>0</v>
      </c>
      <c r="L197" s="70">
        <v>1</v>
      </c>
      <c r="M197" s="70">
        <v>5</v>
      </c>
      <c r="N197" s="70">
        <v>5</v>
      </c>
    </row>
    <row r="198" spans="1:14" ht="13.5" customHeight="1" x14ac:dyDescent="0.2">
      <c r="A198" s="4">
        <v>41</v>
      </c>
      <c r="B198" s="7" t="s">
        <v>174</v>
      </c>
      <c r="C198" s="70">
        <v>2</v>
      </c>
      <c r="D198" s="70">
        <v>2</v>
      </c>
      <c r="E198" s="70">
        <v>2</v>
      </c>
      <c r="F198" s="70">
        <v>2</v>
      </c>
      <c r="G198" s="70">
        <v>0</v>
      </c>
      <c r="H198" s="70">
        <v>0</v>
      </c>
      <c r="I198" s="70">
        <v>0</v>
      </c>
      <c r="J198" s="70">
        <v>0</v>
      </c>
      <c r="K198" s="70">
        <v>1</v>
      </c>
      <c r="L198" s="70">
        <v>1</v>
      </c>
      <c r="M198" s="70">
        <v>5</v>
      </c>
      <c r="N198" s="70">
        <v>5</v>
      </c>
    </row>
    <row r="199" spans="1:14" ht="13.5" customHeight="1" x14ac:dyDescent="0.2">
      <c r="A199" s="4">
        <v>42</v>
      </c>
      <c r="B199" s="7" t="s">
        <v>143</v>
      </c>
      <c r="C199" s="70">
        <v>3</v>
      </c>
      <c r="D199" s="70">
        <v>5</v>
      </c>
      <c r="E199" s="70">
        <v>4</v>
      </c>
      <c r="F199" s="70">
        <v>3</v>
      </c>
      <c r="G199" s="70">
        <v>0</v>
      </c>
      <c r="H199" s="70">
        <v>0</v>
      </c>
      <c r="I199" s="70">
        <v>0</v>
      </c>
      <c r="J199" s="70">
        <v>0</v>
      </c>
      <c r="K199" s="70">
        <v>1</v>
      </c>
      <c r="L199" s="70">
        <v>0</v>
      </c>
      <c r="M199" s="70">
        <v>8</v>
      </c>
      <c r="N199" s="70">
        <v>8</v>
      </c>
    </row>
    <row r="200" spans="1:14" ht="13.5" customHeight="1" x14ac:dyDescent="0.2">
      <c r="A200" s="4">
        <v>43</v>
      </c>
      <c r="B200" s="7" t="s">
        <v>170</v>
      </c>
      <c r="C200" s="70">
        <v>2</v>
      </c>
      <c r="D200" s="70">
        <v>1</v>
      </c>
      <c r="E200" s="70">
        <v>2</v>
      </c>
      <c r="F200" s="70">
        <v>0</v>
      </c>
      <c r="G200" s="70">
        <v>0</v>
      </c>
      <c r="H200" s="70">
        <v>0</v>
      </c>
      <c r="I200" s="70">
        <v>0</v>
      </c>
      <c r="J200" s="70">
        <v>0</v>
      </c>
      <c r="K200" s="70">
        <v>1</v>
      </c>
      <c r="L200" s="70">
        <v>4</v>
      </c>
      <c r="M200" s="70">
        <v>5</v>
      </c>
      <c r="N200" s="70">
        <v>5</v>
      </c>
    </row>
    <row r="201" spans="1:14" ht="13.5" customHeight="1" x14ac:dyDescent="0.2">
      <c r="A201" s="4">
        <v>44</v>
      </c>
      <c r="B201" s="7" t="s">
        <v>144</v>
      </c>
      <c r="C201" s="70">
        <v>3</v>
      </c>
      <c r="D201" s="70">
        <v>3</v>
      </c>
      <c r="E201" s="70">
        <v>1</v>
      </c>
      <c r="F201" s="70">
        <v>2</v>
      </c>
      <c r="G201" s="70">
        <v>0</v>
      </c>
      <c r="H201" s="70">
        <v>0</v>
      </c>
      <c r="I201" s="70">
        <v>0</v>
      </c>
      <c r="J201" s="70">
        <v>0</v>
      </c>
      <c r="K201" s="70">
        <v>2</v>
      </c>
      <c r="L201" s="70">
        <v>1</v>
      </c>
      <c r="M201" s="70">
        <v>6</v>
      </c>
      <c r="N201" s="70">
        <v>6</v>
      </c>
    </row>
    <row r="202" spans="1:14" ht="13.5" customHeight="1" x14ac:dyDescent="0.2">
      <c r="A202" s="4">
        <v>45</v>
      </c>
      <c r="B202" s="7" t="s">
        <v>168</v>
      </c>
      <c r="C202" s="70">
        <v>4</v>
      </c>
      <c r="D202" s="70">
        <v>4</v>
      </c>
      <c r="E202" s="70">
        <v>2</v>
      </c>
      <c r="F202" s="70">
        <v>1</v>
      </c>
      <c r="G202" s="70">
        <v>0</v>
      </c>
      <c r="H202" s="70">
        <v>0</v>
      </c>
      <c r="I202" s="70">
        <v>0</v>
      </c>
      <c r="J202" s="70">
        <v>0</v>
      </c>
      <c r="K202" s="70">
        <v>0</v>
      </c>
      <c r="L202" s="70">
        <v>1</v>
      </c>
      <c r="M202" s="70">
        <v>6</v>
      </c>
      <c r="N202" s="70">
        <v>6</v>
      </c>
    </row>
    <row r="203" spans="1:14" ht="13.5" customHeight="1" x14ac:dyDescent="0.2">
      <c r="A203" s="4">
        <v>46</v>
      </c>
      <c r="B203" s="7" t="s">
        <v>169</v>
      </c>
      <c r="C203" s="70">
        <v>3</v>
      </c>
      <c r="D203" s="70">
        <v>3</v>
      </c>
      <c r="E203" s="70">
        <v>2</v>
      </c>
      <c r="F203" s="70">
        <v>2</v>
      </c>
      <c r="G203" s="70">
        <v>0</v>
      </c>
      <c r="H203" s="70">
        <v>0</v>
      </c>
      <c r="I203" s="70">
        <v>0</v>
      </c>
      <c r="J203" s="70">
        <v>0</v>
      </c>
      <c r="K203" s="70">
        <v>0</v>
      </c>
      <c r="L203" s="70">
        <v>0</v>
      </c>
      <c r="M203" s="70">
        <v>5</v>
      </c>
      <c r="N203" s="70">
        <v>5</v>
      </c>
    </row>
    <row r="204" spans="1:14" ht="13.5" customHeight="1" x14ac:dyDescent="0.2">
      <c r="A204" s="4">
        <v>47</v>
      </c>
      <c r="B204" s="7" t="s">
        <v>149</v>
      </c>
      <c r="C204" s="70">
        <v>3</v>
      </c>
      <c r="D204" s="70">
        <v>2</v>
      </c>
      <c r="E204" s="70">
        <v>2</v>
      </c>
      <c r="F204" s="70">
        <v>1</v>
      </c>
      <c r="G204" s="70">
        <v>0</v>
      </c>
      <c r="H204" s="70">
        <v>0</v>
      </c>
      <c r="I204" s="70">
        <v>0</v>
      </c>
      <c r="J204" s="70">
        <v>0</v>
      </c>
      <c r="K204" s="70">
        <v>0</v>
      </c>
      <c r="L204" s="70">
        <v>2</v>
      </c>
      <c r="M204" s="70">
        <v>5</v>
      </c>
      <c r="N204" s="70">
        <v>5</v>
      </c>
    </row>
    <row r="205" spans="1:14" ht="13.5" customHeight="1" x14ac:dyDescent="0.2">
      <c r="A205" s="4">
        <v>48</v>
      </c>
      <c r="B205" s="7" t="s">
        <v>179</v>
      </c>
      <c r="C205" s="70">
        <v>3</v>
      </c>
      <c r="D205" s="70">
        <v>3</v>
      </c>
      <c r="E205" s="70">
        <v>3</v>
      </c>
      <c r="F205" s="70">
        <v>3</v>
      </c>
      <c r="G205" s="70">
        <v>0</v>
      </c>
      <c r="H205" s="70">
        <v>0</v>
      </c>
      <c r="I205" s="70">
        <v>0</v>
      </c>
      <c r="J205" s="70">
        <v>0</v>
      </c>
      <c r="K205" s="70">
        <v>0</v>
      </c>
      <c r="L205" s="70">
        <v>0</v>
      </c>
      <c r="M205" s="70">
        <v>6</v>
      </c>
      <c r="N205" s="70">
        <v>6</v>
      </c>
    </row>
    <row r="206" spans="1:14" ht="13.5" customHeight="1" x14ac:dyDescent="0.2">
      <c r="A206" s="4">
        <v>49</v>
      </c>
      <c r="B206" s="7" t="s">
        <v>138</v>
      </c>
      <c r="C206" s="70">
        <v>1</v>
      </c>
      <c r="D206" s="70">
        <v>1</v>
      </c>
      <c r="E206" s="70">
        <v>4</v>
      </c>
      <c r="F206" s="70">
        <v>2</v>
      </c>
      <c r="G206" s="70">
        <v>0</v>
      </c>
      <c r="H206" s="70">
        <v>0</v>
      </c>
      <c r="I206" s="70">
        <v>0</v>
      </c>
      <c r="J206" s="70">
        <v>0</v>
      </c>
      <c r="K206" s="70">
        <v>1</v>
      </c>
      <c r="L206" s="70">
        <v>3</v>
      </c>
      <c r="M206" s="70">
        <v>6</v>
      </c>
      <c r="N206" s="70">
        <v>6</v>
      </c>
    </row>
    <row r="207" spans="1:14" ht="13.5" customHeight="1" x14ac:dyDescent="0.2">
      <c r="A207" s="4">
        <v>50</v>
      </c>
      <c r="B207" s="7" t="s">
        <v>175</v>
      </c>
      <c r="C207" s="70">
        <v>4</v>
      </c>
      <c r="D207" s="70">
        <v>2</v>
      </c>
      <c r="E207" s="70">
        <v>1</v>
      </c>
      <c r="F207" s="70">
        <v>1</v>
      </c>
      <c r="G207" s="70">
        <v>0</v>
      </c>
      <c r="H207" s="70">
        <v>0</v>
      </c>
      <c r="I207" s="70">
        <v>0</v>
      </c>
      <c r="J207" s="70">
        <v>0</v>
      </c>
      <c r="K207" s="70">
        <v>0</v>
      </c>
      <c r="L207" s="70">
        <v>2</v>
      </c>
      <c r="M207" s="70">
        <v>5</v>
      </c>
      <c r="N207" s="70">
        <v>5</v>
      </c>
    </row>
    <row r="208" spans="1:14" ht="13.5" customHeight="1" x14ac:dyDescent="0.2">
      <c r="A208" s="4">
        <v>51</v>
      </c>
      <c r="B208" s="7" t="s">
        <v>148</v>
      </c>
      <c r="C208" s="70">
        <v>4</v>
      </c>
      <c r="D208" s="70">
        <v>1</v>
      </c>
      <c r="E208" s="70">
        <v>1</v>
      </c>
      <c r="F208" s="70">
        <v>1</v>
      </c>
      <c r="G208" s="70">
        <v>0</v>
      </c>
      <c r="H208" s="70">
        <v>0</v>
      </c>
      <c r="I208" s="70">
        <v>0</v>
      </c>
      <c r="J208" s="70">
        <v>0</v>
      </c>
      <c r="K208" s="70">
        <v>0</v>
      </c>
      <c r="L208" s="70">
        <v>3</v>
      </c>
      <c r="M208" s="70">
        <v>5</v>
      </c>
      <c r="N208" s="70">
        <v>5</v>
      </c>
    </row>
    <row r="209" spans="1:14" ht="13.5" customHeight="1" x14ac:dyDescent="0.2">
      <c r="A209" s="4">
        <v>52</v>
      </c>
      <c r="B209" s="7" t="s">
        <v>155</v>
      </c>
      <c r="C209" s="70">
        <v>3</v>
      </c>
      <c r="D209" s="70">
        <v>4</v>
      </c>
      <c r="E209" s="70">
        <v>1</v>
      </c>
      <c r="F209" s="70">
        <v>0</v>
      </c>
      <c r="G209" s="70">
        <v>0</v>
      </c>
      <c r="H209" s="70">
        <v>0</v>
      </c>
      <c r="I209" s="70">
        <v>0</v>
      </c>
      <c r="J209" s="70">
        <v>0</v>
      </c>
      <c r="K209" s="70">
        <v>2</v>
      </c>
      <c r="L209" s="70">
        <v>2</v>
      </c>
      <c r="M209" s="70">
        <v>6</v>
      </c>
      <c r="N209" s="70">
        <v>6</v>
      </c>
    </row>
    <row r="210" spans="1:14" ht="13.5" customHeight="1" x14ac:dyDescent="0.2">
      <c r="A210" s="4">
        <v>53</v>
      </c>
      <c r="B210" s="7" t="s">
        <v>180</v>
      </c>
      <c r="C210" s="70">
        <v>5</v>
      </c>
      <c r="D210" s="70">
        <v>5</v>
      </c>
      <c r="E210" s="70">
        <v>1</v>
      </c>
      <c r="F210" s="70">
        <v>0</v>
      </c>
      <c r="G210" s="70">
        <v>0</v>
      </c>
      <c r="H210" s="70">
        <v>0</v>
      </c>
      <c r="I210" s="70">
        <v>0</v>
      </c>
      <c r="J210" s="70">
        <v>0</v>
      </c>
      <c r="K210" s="70">
        <v>0</v>
      </c>
      <c r="L210" s="70">
        <v>1</v>
      </c>
      <c r="M210" s="70">
        <v>6</v>
      </c>
      <c r="N210" s="70">
        <v>6</v>
      </c>
    </row>
    <row r="211" spans="1:14" ht="13.5" customHeight="1" x14ac:dyDescent="0.2">
      <c r="A211" s="4">
        <v>54</v>
      </c>
      <c r="B211" s="7" t="s">
        <v>150</v>
      </c>
      <c r="C211" s="70">
        <v>4</v>
      </c>
      <c r="D211" s="70">
        <v>2</v>
      </c>
      <c r="E211" s="70">
        <v>0</v>
      </c>
      <c r="F211" s="70">
        <v>2</v>
      </c>
      <c r="G211" s="70">
        <v>0</v>
      </c>
      <c r="H211" s="70">
        <v>0</v>
      </c>
      <c r="I211" s="70">
        <v>0</v>
      </c>
      <c r="J211" s="70">
        <v>0</v>
      </c>
      <c r="K211" s="70">
        <v>2</v>
      </c>
      <c r="L211" s="70">
        <v>2</v>
      </c>
      <c r="M211" s="70">
        <v>6</v>
      </c>
      <c r="N211" s="70">
        <v>6</v>
      </c>
    </row>
    <row r="212" spans="1:14" s="6" customFormat="1" ht="13.5" customHeight="1" x14ac:dyDescent="0.15">
      <c r="B212" s="10" t="s">
        <v>272</v>
      </c>
      <c r="C212" s="11">
        <f>SUM(C158:C211)</f>
        <v>191</v>
      </c>
      <c r="D212" s="11">
        <f t="shared" ref="D212:N212" si="4">SUM(D158:D211)</f>
        <v>187</v>
      </c>
      <c r="E212" s="11">
        <f>SUM(E158:E211)</f>
        <v>85</v>
      </c>
      <c r="F212" s="11">
        <f>SUM(F158:F211)</f>
        <v>70</v>
      </c>
      <c r="G212" s="11">
        <f t="shared" si="4"/>
        <v>0</v>
      </c>
      <c r="H212" s="11">
        <f t="shared" si="4"/>
        <v>0</v>
      </c>
      <c r="I212" s="11">
        <f t="shared" si="4"/>
        <v>0</v>
      </c>
      <c r="J212" s="11">
        <f t="shared" si="4"/>
        <v>0</v>
      </c>
      <c r="K212" s="11">
        <f t="shared" si="4"/>
        <v>33</v>
      </c>
      <c r="L212" s="11">
        <f t="shared" si="4"/>
        <v>52</v>
      </c>
      <c r="M212" s="104">
        <f t="shared" si="4"/>
        <v>309</v>
      </c>
      <c r="N212" s="104">
        <f t="shared" si="4"/>
        <v>309</v>
      </c>
    </row>
    <row r="213" spans="1:14" s="14" customFormat="1" ht="13.5" customHeight="1" x14ac:dyDescent="0.2">
      <c r="A213" s="14" t="s">
        <v>344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s="6" customFormat="1" ht="13.5" customHeight="1" x14ac:dyDescent="0.15">
      <c r="B215" s="69" t="s">
        <v>184</v>
      </c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8"/>
    </row>
    <row r="216" spans="1:14" s="6" customFormat="1" ht="13.5" customHeight="1" x14ac:dyDescent="0.15">
      <c r="A216" s="161" t="s">
        <v>345</v>
      </c>
      <c r="B216" s="157" t="s">
        <v>275</v>
      </c>
      <c r="C216" s="158" t="s">
        <v>265</v>
      </c>
      <c r="D216" s="157"/>
      <c r="E216" s="157"/>
      <c r="F216" s="157"/>
      <c r="G216" s="158" t="s">
        <v>266</v>
      </c>
      <c r="H216" s="157"/>
      <c r="I216" s="157"/>
      <c r="J216" s="157"/>
      <c r="K216" s="158" t="s">
        <v>267</v>
      </c>
      <c r="L216" s="157"/>
      <c r="M216" s="159" t="s">
        <v>268</v>
      </c>
      <c r="N216" s="160"/>
    </row>
    <row r="217" spans="1:14" s="6" customFormat="1" ht="13.5" customHeight="1" x14ac:dyDescent="0.15">
      <c r="A217" s="162"/>
      <c r="B217" s="157"/>
      <c r="C217" s="158" t="s">
        <v>269</v>
      </c>
      <c r="D217" s="157"/>
      <c r="E217" s="158" t="s">
        <v>270</v>
      </c>
      <c r="F217" s="157"/>
      <c r="G217" s="158" t="s">
        <v>269</v>
      </c>
      <c r="H217" s="157"/>
      <c r="I217" s="158" t="s">
        <v>270</v>
      </c>
      <c r="J217" s="157"/>
      <c r="K217" s="157"/>
      <c r="L217" s="157"/>
      <c r="M217" s="160"/>
      <c r="N217" s="160"/>
    </row>
    <row r="218" spans="1:14" s="6" customFormat="1" ht="13.5" customHeight="1" x14ac:dyDescent="0.15">
      <c r="A218" s="162"/>
      <c r="B218" s="157"/>
      <c r="C218" s="19" t="s">
        <v>367</v>
      </c>
      <c r="D218" s="19">
        <v>2022</v>
      </c>
      <c r="E218" s="19" t="s">
        <v>367</v>
      </c>
      <c r="F218" s="19">
        <v>2022</v>
      </c>
      <c r="G218" s="19" t="s">
        <v>367</v>
      </c>
      <c r="H218" s="19">
        <v>2022</v>
      </c>
      <c r="I218" s="19" t="s">
        <v>367</v>
      </c>
      <c r="J218" s="19">
        <v>2022</v>
      </c>
      <c r="K218" s="19" t="s">
        <v>367</v>
      </c>
      <c r="L218" s="19">
        <v>2022</v>
      </c>
      <c r="M218" s="19" t="s">
        <v>367</v>
      </c>
      <c r="N218" s="19">
        <v>2022</v>
      </c>
    </row>
    <row r="219" spans="1:14" ht="13.5" customHeight="1" x14ac:dyDescent="0.2">
      <c r="A219" s="4">
        <v>1</v>
      </c>
      <c r="B219" s="7" t="s">
        <v>185</v>
      </c>
      <c r="C219" s="70">
        <v>3</v>
      </c>
      <c r="D219" s="70">
        <v>2</v>
      </c>
      <c r="E219" s="70">
        <v>2</v>
      </c>
      <c r="F219" s="70">
        <v>2</v>
      </c>
      <c r="G219" s="70">
        <v>0</v>
      </c>
      <c r="H219" s="70">
        <v>0</v>
      </c>
      <c r="I219" s="70">
        <v>0</v>
      </c>
      <c r="J219" s="70">
        <v>0</v>
      </c>
      <c r="K219" s="70">
        <v>2</v>
      </c>
      <c r="L219" s="70">
        <v>3</v>
      </c>
      <c r="M219" s="70">
        <v>7</v>
      </c>
      <c r="N219" s="70">
        <v>7</v>
      </c>
    </row>
    <row r="220" spans="1:14" ht="13.5" customHeight="1" x14ac:dyDescent="0.2">
      <c r="A220" s="4">
        <v>2</v>
      </c>
      <c r="B220" s="7" t="s">
        <v>192</v>
      </c>
      <c r="C220" s="70">
        <v>5</v>
      </c>
      <c r="D220" s="70">
        <v>3</v>
      </c>
      <c r="E220" s="70">
        <v>2</v>
      </c>
      <c r="F220" s="70">
        <v>3</v>
      </c>
      <c r="G220" s="70">
        <v>0</v>
      </c>
      <c r="H220" s="70">
        <v>0</v>
      </c>
      <c r="I220" s="70">
        <v>0</v>
      </c>
      <c r="J220" s="70">
        <v>0</v>
      </c>
      <c r="K220" s="70">
        <v>1</v>
      </c>
      <c r="L220" s="70">
        <v>2</v>
      </c>
      <c r="M220" s="70">
        <v>8</v>
      </c>
      <c r="N220" s="70">
        <v>8</v>
      </c>
    </row>
    <row r="221" spans="1:14" ht="13.5" customHeight="1" x14ac:dyDescent="0.2">
      <c r="A221" s="4">
        <v>3</v>
      </c>
      <c r="B221" s="7" t="s">
        <v>202</v>
      </c>
      <c r="C221" s="70">
        <v>4</v>
      </c>
      <c r="D221" s="70">
        <v>1</v>
      </c>
      <c r="E221" s="70">
        <v>0</v>
      </c>
      <c r="F221" s="70">
        <v>0</v>
      </c>
      <c r="G221" s="70">
        <v>0</v>
      </c>
      <c r="H221" s="70">
        <v>0</v>
      </c>
      <c r="I221" s="70">
        <v>0</v>
      </c>
      <c r="J221" s="70">
        <v>0</v>
      </c>
      <c r="K221" s="70">
        <v>2</v>
      </c>
      <c r="L221" s="70">
        <v>5</v>
      </c>
      <c r="M221" s="70">
        <v>6</v>
      </c>
      <c r="N221" s="70">
        <v>6</v>
      </c>
    </row>
    <row r="222" spans="1:14" ht="13.5" customHeight="1" x14ac:dyDescent="0.2">
      <c r="A222" s="4">
        <v>4</v>
      </c>
      <c r="B222" s="7" t="s">
        <v>191</v>
      </c>
      <c r="C222" s="70">
        <v>4</v>
      </c>
      <c r="D222" s="70">
        <v>5</v>
      </c>
      <c r="E222" s="70">
        <v>1</v>
      </c>
      <c r="F222" s="70">
        <v>1</v>
      </c>
      <c r="G222" s="70">
        <v>0</v>
      </c>
      <c r="H222" s="70">
        <v>0</v>
      </c>
      <c r="I222" s="70">
        <v>0</v>
      </c>
      <c r="J222" s="70">
        <v>0</v>
      </c>
      <c r="K222" s="70">
        <v>2</v>
      </c>
      <c r="L222" s="70">
        <v>1</v>
      </c>
      <c r="M222" s="70">
        <v>7</v>
      </c>
      <c r="N222" s="70">
        <v>7</v>
      </c>
    </row>
    <row r="223" spans="1:14" ht="13.5" customHeight="1" x14ac:dyDescent="0.2">
      <c r="A223" s="4">
        <v>5</v>
      </c>
      <c r="B223" s="7" t="s">
        <v>195</v>
      </c>
      <c r="C223" s="70">
        <v>4</v>
      </c>
      <c r="D223" s="70">
        <v>2</v>
      </c>
      <c r="E223" s="70">
        <v>2</v>
      </c>
      <c r="F223" s="70">
        <v>0</v>
      </c>
      <c r="G223" s="70">
        <v>0</v>
      </c>
      <c r="H223" s="70">
        <v>0</v>
      </c>
      <c r="I223" s="70">
        <v>0</v>
      </c>
      <c r="J223" s="70">
        <v>0</v>
      </c>
      <c r="K223" s="70">
        <v>1</v>
      </c>
      <c r="L223" s="70">
        <v>5</v>
      </c>
      <c r="M223" s="70">
        <v>7</v>
      </c>
      <c r="N223" s="70">
        <v>7</v>
      </c>
    </row>
    <row r="224" spans="1:14" ht="13.5" customHeight="1" x14ac:dyDescent="0.2">
      <c r="A224" s="4">
        <v>6</v>
      </c>
      <c r="B224" s="7" t="s">
        <v>196</v>
      </c>
      <c r="C224" s="70">
        <v>4</v>
      </c>
      <c r="D224" s="70">
        <v>4</v>
      </c>
      <c r="E224" s="70">
        <v>2</v>
      </c>
      <c r="F224" s="70">
        <v>2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0">
        <v>0</v>
      </c>
      <c r="M224" s="70">
        <v>6</v>
      </c>
      <c r="N224" s="70">
        <v>6</v>
      </c>
    </row>
    <row r="225" spans="1:14" ht="13.5" customHeight="1" x14ac:dyDescent="0.2">
      <c r="A225" s="4">
        <v>7</v>
      </c>
      <c r="B225" s="7" t="s">
        <v>193</v>
      </c>
      <c r="C225" s="70">
        <v>3</v>
      </c>
      <c r="D225" s="70">
        <v>5</v>
      </c>
      <c r="E225" s="70">
        <v>2</v>
      </c>
      <c r="F225" s="70">
        <v>1</v>
      </c>
      <c r="G225" s="70">
        <v>0</v>
      </c>
      <c r="H225" s="70">
        <v>0</v>
      </c>
      <c r="I225" s="70">
        <v>0</v>
      </c>
      <c r="J225" s="70">
        <v>0</v>
      </c>
      <c r="K225" s="70">
        <v>1</v>
      </c>
      <c r="L225" s="70">
        <v>0</v>
      </c>
      <c r="M225" s="70">
        <v>6</v>
      </c>
      <c r="N225" s="70">
        <v>6</v>
      </c>
    </row>
    <row r="226" spans="1:14" ht="13.5" customHeight="1" x14ac:dyDescent="0.2">
      <c r="A226" s="4">
        <v>8</v>
      </c>
      <c r="B226" s="7" t="s">
        <v>197</v>
      </c>
      <c r="C226" s="70">
        <v>2</v>
      </c>
      <c r="D226" s="70">
        <v>4</v>
      </c>
      <c r="E226" s="70">
        <v>2</v>
      </c>
      <c r="F226" s="70">
        <v>1</v>
      </c>
      <c r="G226" s="70">
        <v>0</v>
      </c>
      <c r="H226" s="70">
        <v>0</v>
      </c>
      <c r="I226" s="70">
        <v>0</v>
      </c>
      <c r="J226" s="70">
        <v>0</v>
      </c>
      <c r="K226" s="70">
        <v>2</v>
      </c>
      <c r="L226" s="70">
        <v>1</v>
      </c>
      <c r="M226" s="70">
        <v>6</v>
      </c>
      <c r="N226" s="70">
        <v>6</v>
      </c>
    </row>
    <row r="227" spans="1:14" ht="13.5" customHeight="1" x14ac:dyDescent="0.2">
      <c r="A227" s="4">
        <v>9</v>
      </c>
      <c r="B227" s="7" t="s">
        <v>186</v>
      </c>
      <c r="C227" s="70">
        <v>6</v>
      </c>
      <c r="D227" s="70">
        <v>4</v>
      </c>
      <c r="E227" s="70">
        <v>0</v>
      </c>
      <c r="F227" s="70">
        <v>0</v>
      </c>
      <c r="G227" s="70">
        <v>0</v>
      </c>
      <c r="H227" s="70">
        <v>0</v>
      </c>
      <c r="I227" s="70">
        <v>0</v>
      </c>
      <c r="J227" s="70">
        <v>0</v>
      </c>
      <c r="K227" s="70">
        <v>0</v>
      </c>
      <c r="L227" s="70">
        <v>2</v>
      </c>
      <c r="M227" s="70">
        <v>6</v>
      </c>
      <c r="N227" s="70">
        <v>6</v>
      </c>
    </row>
    <row r="228" spans="1:14" ht="13.5" customHeight="1" x14ac:dyDescent="0.2">
      <c r="A228" s="4">
        <v>10</v>
      </c>
      <c r="B228" s="7" t="s">
        <v>198</v>
      </c>
      <c r="C228" s="70">
        <v>1</v>
      </c>
      <c r="D228" s="70">
        <v>0</v>
      </c>
      <c r="E228" s="70">
        <v>1</v>
      </c>
      <c r="F228" s="70">
        <v>1</v>
      </c>
      <c r="G228" s="70">
        <v>0</v>
      </c>
      <c r="H228" s="70">
        <v>0</v>
      </c>
      <c r="I228" s="70">
        <v>0</v>
      </c>
      <c r="J228" s="70">
        <v>0</v>
      </c>
      <c r="K228" s="70">
        <v>3</v>
      </c>
      <c r="L228" s="70">
        <v>4</v>
      </c>
      <c r="M228" s="70">
        <v>5</v>
      </c>
      <c r="N228" s="70">
        <v>5</v>
      </c>
    </row>
    <row r="229" spans="1:14" ht="13.5" customHeight="1" x14ac:dyDescent="0.2">
      <c r="A229" s="4">
        <v>11</v>
      </c>
      <c r="B229" s="7" t="s">
        <v>187</v>
      </c>
      <c r="C229" s="70">
        <v>8</v>
      </c>
      <c r="D229" s="70">
        <v>1</v>
      </c>
      <c r="E229" s="70">
        <v>1</v>
      </c>
      <c r="F229" s="70">
        <v>2</v>
      </c>
      <c r="G229" s="70">
        <v>0</v>
      </c>
      <c r="H229" s="70">
        <v>0</v>
      </c>
      <c r="I229" s="70">
        <v>0</v>
      </c>
      <c r="J229" s="70">
        <v>0</v>
      </c>
      <c r="K229" s="70">
        <v>0</v>
      </c>
      <c r="L229" s="70">
        <v>6</v>
      </c>
      <c r="M229" s="70">
        <v>9</v>
      </c>
      <c r="N229" s="70">
        <v>9</v>
      </c>
    </row>
    <row r="230" spans="1:14" ht="13.5" customHeight="1" x14ac:dyDescent="0.2">
      <c r="A230" s="4">
        <v>12</v>
      </c>
      <c r="B230" s="7" t="s">
        <v>203</v>
      </c>
      <c r="C230" s="70">
        <v>4</v>
      </c>
      <c r="D230" s="70">
        <v>3</v>
      </c>
      <c r="E230" s="70">
        <v>3</v>
      </c>
      <c r="F230" s="70">
        <v>4</v>
      </c>
      <c r="G230" s="70">
        <v>0</v>
      </c>
      <c r="H230" s="70">
        <v>0</v>
      </c>
      <c r="I230" s="70">
        <v>0</v>
      </c>
      <c r="J230" s="70">
        <v>0</v>
      </c>
      <c r="K230" s="70">
        <v>1</v>
      </c>
      <c r="L230" s="70">
        <v>1</v>
      </c>
      <c r="M230" s="70">
        <v>8</v>
      </c>
      <c r="N230" s="70">
        <v>8</v>
      </c>
    </row>
    <row r="231" spans="1:14" ht="13.5" customHeight="1" x14ac:dyDescent="0.2">
      <c r="A231" s="4">
        <v>13</v>
      </c>
      <c r="B231" s="7" t="s">
        <v>199</v>
      </c>
      <c r="C231" s="70">
        <v>2</v>
      </c>
      <c r="D231" s="70">
        <v>5</v>
      </c>
      <c r="E231" s="70">
        <v>1</v>
      </c>
      <c r="F231" s="70">
        <v>0</v>
      </c>
      <c r="G231" s="70">
        <v>0</v>
      </c>
      <c r="H231" s="70">
        <v>0</v>
      </c>
      <c r="I231" s="70">
        <v>0</v>
      </c>
      <c r="J231" s="70">
        <v>0</v>
      </c>
      <c r="K231" s="70">
        <v>2</v>
      </c>
      <c r="L231" s="70">
        <v>0</v>
      </c>
      <c r="M231" s="70">
        <v>5</v>
      </c>
      <c r="N231" s="70">
        <v>5</v>
      </c>
    </row>
    <row r="232" spans="1:14" ht="13.5" customHeight="1" x14ac:dyDescent="0.2">
      <c r="A232" s="4">
        <v>14</v>
      </c>
      <c r="B232" s="7" t="s">
        <v>194</v>
      </c>
      <c r="C232" s="70">
        <v>4</v>
      </c>
      <c r="D232" s="70">
        <v>4</v>
      </c>
      <c r="E232" s="70">
        <v>0</v>
      </c>
      <c r="F232" s="70">
        <v>0</v>
      </c>
      <c r="G232" s="70">
        <v>0</v>
      </c>
      <c r="H232" s="70">
        <v>0</v>
      </c>
      <c r="I232" s="70">
        <v>0</v>
      </c>
      <c r="J232" s="70">
        <v>0</v>
      </c>
      <c r="K232" s="70">
        <v>1</v>
      </c>
      <c r="L232" s="70">
        <v>1</v>
      </c>
      <c r="M232" s="70">
        <v>5</v>
      </c>
      <c r="N232" s="70">
        <v>5</v>
      </c>
    </row>
    <row r="233" spans="1:14" ht="13.5" customHeight="1" x14ac:dyDescent="0.2">
      <c r="A233" s="4">
        <v>15</v>
      </c>
      <c r="B233" s="7" t="s">
        <v>188</v>
      </c>
      <c r="C233" s="70">
        <v>4</v>
      </c>
      <c r="D233" s="70">
        <v>2</v>
      </c>
      <c r="E233" s="70">
        <v>2</v>
      </c>
      <c r="F233" s="70">
        <v>3</v>
      </c>
      <c r="G233" s="70">
        <v>0</v>
      </c>
      <c r="H233" s="70">
        <v>0</v>
      </c>
      <c r="I233" s="70">
        <v>0</v>
      </c>
      <c r="J233" s="70">
        <v>0</v>
      </c>
      <c r="K233" s="70">
        <v>0</v>
      </c>
      <c r="L233" s="70">
        <v>1</v>
      </c>
      <c r="M233" s="70">
        <v>6</v>
      </c>
      <c r="N233" s="70">
        <v>6</v>
      </c>
    </row>
    <row r="234" spans="1:14" ht="13.5" customHeight="1" x14ac:dyDescent="0.2">
      <c r="A234" s="4">
        <v>16</v>
      </c>
      <c r="B234" s="7" t="s">
        <v>189</v>
      </c>
      <c r="C234" s="70">
        <v>4</v>
      </c>
      <c r="D234" s="70">
        <v>4</v>
      </c>
      <c r="E234" s="70">
        <v>1</v>
      </c>
      <c r="F234" s="70">
        <v>1</v>
      </c>
      <c r="G234" s="70">
        <v>0</v>
      </c>
      <c r="H234" s="70">
        <v>0</v>
      </c>
      <c r="I234" s="70">
        <v>0</v>
      </c>
      <c r="J234" s="70">
        <v>0</v>
      </c>
      <c r="K234" s="70">
        <v>2</v>
      </c>
      <c r="L234" s="70">
        <v>2</v>
      </c>
      <c r="M234" s="70">
        <v>7</v>
      </c>
      <c r="N234" s="70">
        <v>7</v>
      </c>
    </row>
    <row r="235" spans="1:14" ht="13.5" customHeight="1" x14ac:dyDescent="0.2">
      <c r="A235" s="4">
        <v>17</v>
      </c>
      <c r="B235" s="7" t="s">
        <v>200</v>
      </c>
      <c r="C235" s="70">
        <v>3</v>
      </c>
      <c r="D235" s="70">
        <v>4</v>
      </c>
      <c r="E235" s="70">
        <v>1</v>
      </c>
      <c r="F235" s="70">
        <v>1</v>
      </c>
      <c r="G235" s="70">
        <v>0</v>
      </c>
      <c r="H235" s="70">
        <v>0</v>
      </c>
      <c r="I235" s="70">
        <v>0</v>
      </c>
      <c r="J235" s="70">
        <v>0</v>
      </c>
      <c r="K235" s="70">
        <v>1</v>
      </c>
      <c r="L235" s="70">
        <v>0</v>
      </c>
      <c r="M235" s="70">
        <v>5</v>
      </c>
      <c r="N235" s="70">
        <v>5</v>
      </c>
    </row>
    <row r="236" spans="1:14" ht="13.5" customHeight="1" x14ac:dyDescent="0.2">
      <c r="A236" s="4">
        <v>18</v>
      </c>
      <c r="B236" s="7" t="s">
        <v>201</v>
      </c>
      <c r="C236" s="70">
        <v>3</v>
      </c>
      <c r="D236" s="70">
        <v>3</v>
      </c>
      <c r="E236" s="70">
        <v>3</v>
      </c>
      <c r="F236" s="70">
        <v>3</v>
      </c>
      <c r="G236" s="70">
        <v>0</v>
      </c>
      <c r="H236" s="70">
        <v>0</v>
      </c>
      <c r="I236" s="70">
        <v>0</v>
      </c>
      <c r="J236" s="70">
        <v>0</v>
      </c>
      <c r="K236" s="70">
        <v>0</v>
      </c>
      <c r="L236" s="70">
        <v>0</v>
      </c>
      <c r="M236" s="70">
        <v>6</v>
      </c>
      <c r="N236" s="70">
        <v>6</v>
      </c>
    </row>
    <row r="237" spans="1:14" ht="13.5" customHeight="1" x14ac:dyDescent="0.2">
      <c r="A237" s="4">
        <v>19</v>
      </c>
      <c r="B237" s="7" t="s">
        <v>204</v>
      </c>
      <c r="C237" s="70">
        <v>5</v>
      </c>
      <c r="D237" s="70">
        <v>5</v>
      </c>
      <c r="E237" s="70">
        <v>1</v>
      </c>
      <c r="F237" s="70">
        <v>1</v>
      </c>
      <c r="G237" s="70">
        <v>0</v>
      </c>
      <c r="H237" s="70">
        <v>0</v>
      </c>
      <c r="I237" s="70">
        <v>0</v>
      </c>
      <c r="J237" s="70">
        <v>0</v>
      </c>
      <c r="K237" s="70">
        <v>0</v>
      </c>
      <c r="L237" s="70">
        <v>0</v>
      </c>
      <c r="M237" s="70">
        <v>6</v>
      </c>
      <c r="N237" s="70">
        <v>6</v>
      </c>
    </row>
    <row r="238" spans="1:14" ht="13.5" customHeight="1" x14ac:dyDescent="0.2">
      <c r="A238" s="4">
        <v>20</v>
      </c>
      <c r="B238" s="7" t="s">
        <v>205</v>
      </c>
      <c r="C238" s="70">
        <v>3</v>
      </c>
      <c r="D238" s="70">
        <v>3</v>
      </c>
      <c r="E238" s="70">
        <v>0</v>
      </c>
      <c r="F238" s="70">
        <v>0</v>
      </c>
      <c r="G238" s="70">
        <v>0</v>
      </c>
      <c r="H238" s="70">
        <v>0</v>
      </c>
      <c r="I238" s="70">
        <v>0</v>
      </c>
      <c r="J238" s="70">
        <v>0</v>
      </c>
      <c r="K238" s="70">
        <v>2</v>
      </c>
      <c r="L238" s="70">
        <v>2</v>
      </c>
      <c r="M238" s="70">
        <v>5</v>
      </c>
      <c r="N238" s="70">
        <v>5</v>
      </c>
    </row>
    <row r="239" spans="1:14" ht="13.5" customHeight="1" x14ac:dyDescent="0.2">
      <c r="A239" s="4">
        <v>21</v>
      </c>
      <c r="B239" s="7" t="s">
        <v>190</v>
      </c>
      <c r="C239" s="70">
        <v>5</v>
      </c>
      <c r="D239" s="70">
        <v>3</v>
      </c>
      <c r="E239" s="70">
        <v>3</v>
      </c>
      <c r="F239" s="70">
        <v>2</v>
      </c>
      <c r="G239" s="70">
        <v>0</v>
      </c>
      <c r="H239" s="70">
        <v>0</v>
      </c>
      <c r="I239" s="70">
        <v>0</v>
      </c>
      <c r="J239" s="70">
        <v>0</v>
      </c>
      <c r="K239" s="70">
        <v>0</v>
      </c>
      <c r="L239" s="70">
        <v>3</v>
      </c>
      <c r="M239" s="70">
        <v>8</v>
      </c>
      <c r="N239" s="70">
        <v>8</v>
      </c>
    </row>
    <row r="240" spans="1:14" ht="13.5" customHeight="1" x14ac:dyDescent="0.2">
      <c r="A240" s="4">
        <v>22</v>
      </c>
      <c r="B240" s="7" t="s">
        <v>206</v>
      </c>
      <c r="C240" s="70">
        <v>3</v>
      </c>
      <c r="D240" s="70">
        <v>3</v>
      </c>
      <c r="E240" s="70">
        <v>2</v>
      </c>
      <c r="F240" s="70">
        <v>2</v>
      </c>
      <c r="G240" s="70">
        <v>0</v>
      </c>
      <c r="H240" s="70">
        <v>0</v>
      </c>
      <c r="I240" s="70">
        <v>0</v>
      </c>
      <c r="J240" s="70">
        <v>0</v>
      </c>
      <c r="K240" s="70">
        <v>0</v>
      </c>
      <c r="L240" s="70">
        <v>0</v>
      </c>
      <c r="M240" s="70">
        <v>5</v>
      </c>
      <c r="N240" s="70">
        <v>5</v>
      </c>
    </row>
    <row r="241" spans="1:14" s="6" customFormat="1" ht="13.5" customHeight="1" x14ac:dyDescent="0.15">
      <c r="A241" s="5"/>
      <c r="B241" s="10" t="s">
        <v>272</v>
      </c>
      <c r="C241" s="11">
        <f>SUM(C219:C240)</f>
        <v>84</v>
      </c>
      <c r="D241" s="11">
        <f t="shared" ref="D241:N241" si="5">SUM(D219:D240)</f>
        <v>70</v>
      </c>
      <c r="E241" s="11">
        <f t="shared" si="5"/>
        <v>32</v>
      </c>
      <c r="F241" s="11">
        <f t="shared" si="5"/>
        <v>30</v>
      </c>
      <c r="G241" s="11">
        <f t="shared" si="5"/>
        <v>0</v>
      </c>
      <c r="H241" s="11">
        <f t="shared" si="5"/>
        <v>0</v>
      </c>
      <c r="I241" s="11">
        <f t="shared" si="5"/>
        <v>0</v>
      </c>
      <c r="J241" s="11">
        <f t="shared" si="5"/>
        <v>0</v>
      </c>
      <c r="K241" s="11">
        <f t="shared" si="5"/>
        <v>23</v>
      </c>
      <c r="L241" s="11">
        <f t="shared" si="5"/>
        <v>39</v>
      </c>
      <c r="M241" s="104">
        <f t="shared" si="5"/>
        <v>139</v>
      </c>
      <c r="N241" s="104">
        <f t="shared" si="5"/>
        <v>139</v>
      </c>
    </row>
    <row r="242" spans="1:14" s="14" customFormat="1" ht="13.5" customHeight="1" x14ac:dyDescent="0.2">
      <c r="A242" s="14" t="s">
        <v>344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s="6" customFormat="1" ht="13.5" customHeight="1" x14ac:dyDescent="0.15">
      <c r="B244" s="124" t="s">
        <v>207</v>
      </c>
      <c r="C244" s="166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8"/>
    </row>
    <row r="245" spans="1:14" s="6" customFormat="1" ht="13.5" customHeight="1" x14ac:dyDescent="0.15">
      <c r="A245" s="161" t="s">
        <v>345</v>
      </c>
      <c r="B245" s="157" t="s">
        <v>275</v>
      </c>
      <c r="C245" s="158" t="s">
        <v>265</v>
      </c>
      <c r="D245" s="157"/>
      <c r="E245" s="157"/>
      <c r="F245" s="157"/>
      <c r="G245" s="158" t="s">
        <v>266</v>
      </c>
      <c r="H245" s="157"/>
      <c r="I245" s="157"/>
      <c r="J245" s="157"/>
      <c r="K245" s="158" t="s">
        <v>267</v>
      </c>
      <c r="L245" s="157"/>
      <c r="M245" s="159" t="s">
        <v>268</v>
      </c>
      <c r="N245" s="160"/>
    </row>
    <row r="246" spans="1:14" s="6" customFormat="1" ht="13.5" customHeight="1" x14ac:dyDescent="0.15">
      <c r="A246" s="162"/>
      <c r="B246" s="157"/>
      <c r="C246" s="158" t="s">
        <v>269</v>
      </c>
      <c r="D246" s="157"/>
      <c r="E246" s="158" t="s">
        <v>270</v>
      </c>
      <c r="F246" s="157"/>
      <c r="G246" s="158" t="s">
        <v>269</v>
      </c>
      <c r="H246" s="157"/>
      <c r="I246" s="158" t="s">
        <v>270</v>
      </c>
      <c r="J246" s="157"/>
      <c r="K246" s="157"/>
      <c r="L246" s="157"/>
      <c r="M246" s="160"/>
      <c r="N246" s="160"/>
    </row>
    <row r="247" spans="1:14" s="6" customFormat="1" ht="13.5" customHeight="1" x14ac:dyDescent="0.15">
      <c r="A247" s="162"/>
      <c r="B247" s="157"/>
      <c r="C247" s="19" t="s">
        <v>367</v>
      </c>
      <c r="D247" s="19">
        <v>2022</v>
      </c>
      <c r="E247" s="19" t="s">
        <v>367</v>
      </c>
      <c r="F247" s="19">
        <v>2022</v>
      </c>
      <c r="G247" s="19" t="s">
        <v>367</v>
      </c>
      <c r="H247" s="19">
        <v>2022</v>
      </c>
      <c r="I247" s="19" t="s">
        <v>367</v>
      </c>
      <c r="J247" s="19">
        <v>2022</v>
      </c>
      <c r="K247" s="19" t="s">
        <v>367</v>
      </c>
      <c r="L247" s="19">
        <v>2022</v>
      </c>
      <c r="M247" s="19" t="s">
        <v>367</v>
      </c>
      <c r="N247" s="19">
        <v>2022</v>
      </c>
    </row>
    <row r="248" spans="1:14" ht="13.5" customHeight="1" x14ac:dyDescent="0.2">
      <c r="A248" s="4">
        <v>1</v>
      </c>
      <c r="B248" s="7" t="s">
        <v>273</v>
      </c>
      <c r="C248" s="70">
        <v>15</v>
      </c>
      <c r="D248" s="70">
        <v>13</v>
      </c>
      <c r="E248" s="70">
        <v>13</v>
      </c>
      <c r="F248" s="70">
        <v>10</v>
      </c>
      <c r="G248" s="70">
        <v>0</v>
      </c>
      <c r="H248" s="70">
        <v>0</v>
      </c>
      <c r="I248" s="70">
        <v>0</v>
      </c>
      <c r="J248" s="70">
        <v>0</v>
      </c>
      <c r="K248" s="70">
        <v>6</v>
      </c>
      <c r="L248" s="70">
        <v>11</v>
      </c>
      <c r="M248" s="70">
        <v>34</v>
      </c>
      <c r="N248" s="70">
        <v>34</v>
      </c>
    </row>
    <row r="249" spans="1:14" ht="13.5" customHeight="1" x14ac:dyDescent="0.2">
      <c r="A249" s="4">
        <v>2</v>
      </c>
      <c r="B249" s="7" t="s">
        <v>274</v>
      </c>
      <c r="C249" s="70">
        <v>5</v>
      </c>
      <c r="D249" s="70">
        <v>1</v>
      </c>
      <c r="E249" s="70">
        <v>2</v>
      </c>
      <c r="F249" s="70">
        <v>0</v>
      </c>
      <c r="G249" s="70">
        <v>0</v>
      </c>
      <c r="H249" s="70">
        <v>0</v>
      </c>
      <c r="I249" s="70">
        <v>0</v>
      </c>
      <c r="J249" s="70">
        <v>0</v>
      </c>
      <c r="K249" s="70">
        <v>1</v>
      </c>
      <c r="L249" s="70">
        <v>7</v>
      </c>
      <c r="M249" s="70">
        <v>8</v>
      </c>
      <c r="N249" s="70">
        <v>8</v>
      </c>
    </row>
    <row r="250" spans="1:14" ht="13.5" customHeight="1" x14ac:dyDescent="0.2">
      <c r="A250" s="4">
        <v>3</v>
      </c>
      <c r="B250" s="7" t="s">
        <v>208</v>
      </c>
      <c r="C250" s="70">
        <v>14</v>
      </c>
      <c r="D250" s="70">
        <v>13</v>
      </c>
      <c r="E250" s="70">
        <v>11</v>
      </c>
      <c r="F250" s="70">
        <v>9</v>
      </c>
      <c r="G250" s="70">
        <v>0</v>
      </c>
      <c r="H250" s="70">
        <v>0</v>
      </c>
      <c r="I250" s="70">
        <v>0</v>
      </c>
      <c r="J250" s="70">
        <v>0</v>
      </c>
      <c r="K250" s="70">
        <v>2</v>
      </c>
      <c r="L250" s="70">
        <v>3</v>
      </c>
      <c r="M250" s="70">
        <v>27</v>
      </c>
      <c r="N250" s="70">
        <v>25</v>
      </c>
    </row>
    <row r="251" spans="1:14" ht="13.5" customHeight="1" x14ac:dyDescent="0.2">
      <c r="A251" s="4">
        <v>4</v>
      </c>
      <c r="B251" s="7" t="s">
        <v>210</v>
      </c>
      <c r="C251" s="70">
        <v>3</v>
      </c>
      <c r="D251" s="70">
        <v>3</v>
      </c>
      <c r="E251" s="70">
        <v>1</v>
      </c>
      <c r="F251" s="70">
        <v>1</v>
      </c>
      <c r="G251" s="70">
        <v>0</v>
      </c>
      <c r="H251" s="70">
        <v>0</v>
      </c>
      <c r="I251" s="70">
        <v>0</v>
      </c>
      <c r="J251" s="70">
        <v>0</v>
      </c>
      <c r="K251" s="70">
        <v>5</v>
      </c>
      <c r="L251" s="70">
        <v>5</v>
      </c>
      <c r="M251" s="70">
        <v>9</v>
      </c>
      <c r="N251" s="70">
        <v>9</v>
      </c>
    </row>
    <row r="252" spans="1:14" ht="13.5" customHeight="1" x14ac:dyDescent="0.2">
      <c r="A252" s="4">
        <v>5</v>
      </c>
      <c r="B252" s="7" t="s">
        <v>211</v>
      </c>
      <c r="C252" s="70">
        <v>2</v>
      </c>
      <c r="D252" s="70">
        <v>3</v>
      </c>
      <c r="E252" s="70">
        <v>3</v>
      </c>
      <c r="F252" s="70">
        <v>2</v>
      </c>
      <c r="G252" s="70">
        <v>0</v>
      </c>
      <c r="H252" s="70">
        <v>0</v>
      </c>
      <c r="I252" s="70">
        <v>0</v>
      </c>
      <c r="J252" s="70">
        <v>0</v>
      </c>
      <c r="K252" s="70">
        <v>1</v>
      </c>
      <c r="L252" s="70">
        <v>1</v>
      </c>
      <c r="M252" s="70">
        <v>6</v>
      </c>
      <c r="N252" s="70">
        <v>6</v>
      </c>
    </row>
    <row r="253" spans="1:14" ht="13.5" customHeight="1" x14ac:dyDescent="0.2">
      <c r="A253" s="4">
        <v>6</v>
      </c>
      <c r="B253" s="7" t="s">
        <v>214</v>
      </c>
      <c r="C253" s="70">
        <v>1</v>
      </c>
      <c r="D253" s="70">
        <v>1</v>
      </c>
      <c r="E253" s="70">
        <v>2</v>
      </c>
      <c r="F253" s="70">
        <v>2</v>
      </c>
      <c r="G253" s="70">
        <v>0</v>
      </c>
      <c r="H253" s="70">
        <v>0</v>
      </c>
      <c r="I253" s="70">
        <v>0</v>
      </c>
      <c r="J253" s="70">
        <v>0</v>
      </c>
      <c r="K253" s="70">
        <v>3</v>
      </c>
      <c r="L253" s="70">
        <v>3</v>
      </c>
      <c r="M253" s="70">
        <v>6</v>
      </c>
      <c r="N253" s="70">
        <v>6</v>
      </c>
    </row>
    <row r="254" spans="1:14" ht="13.5" customHeight="1" x14ac:dyDescent="0.2">
      <c r="A254" s="4">
        <v>7</v>
      </c>
      <c r="B254" s="7" t="s">
        <v>212</v>
      </c>
      <c r="C254" s="70">
        <v>3</v>
      </c>
      <c r="D254" s="70">
        <v>3</v>
      </c>
      <c r="E254" s="70">
        <v>1</v>
      </c>
      <c r="F254" s="70">
        <v>0</v>
      </c>
      <c r="G254" s="70">
        <v>0</v>
      </c>
      <c r="H254" s="70">
        <v>0</v>
      </c>
      <c r="I254" s="70">
        <v>0</v>
      </c>
      <c r="J254" s="70">
        <v>0</v>
      </c>
      <c r="K254" s="70">
        <v>2</v>
      </c>
      <c r="L254" s="70">
        <v>3</v>
      </c>
      <c r="M254" s="70">
        <v>6</v>
      </c>
      <c r="N254" s="70">
        <v>6</v>
      </c>
    </row>
    <row r="255" spans="1:14" ht="13.5" customHeight="1" x14ac:dyDescent="0.2">
      <c r="A255" s="4">
        <v>8</v>
      </c>
      <c r="B255" s="7" t="s">
        <v>215</v>
      </c>
      <c r="C255" s="70">
        <v>6</v>
      </c>
      <c r="D255" s="70">
        <v>3</v>
      </c>
      <c r="E255" s="70">
        <v>4</v>
      </c>
      <c r="F255" s="70">
        <v>1</v>
      </c>
      <c r="G255" s="70">
        <v>0</v>
      </c>
      <c r="H255" s="70">
        <v>0</v>
      </c>
      <c r="I255" s="70">
        <v>0</v>
      </c>
      <c r="J255" s="70">
        <v>0</v>
      </c>
      <c r="K255" s="70">
        <v>0</v>
      </c>
      <c r="L255" s="70">
        <v>6</v>
      </c>
      <c r="M255" s="70">
        <v>10</v>
      </c>
      <c r="N255" s="70">
        <v>10</v>
      </c>
    </row>
    <row r="256" spans="1:14" ht="13.5" customHeight="1" x14ac:dyDescent="0.2">
      <c r="A256" s="4">
        <v>9</v>
      </c>
      <c r="B256" s="7" t="s">
        <v>216</v>
      </c>
      <c r="C256" s="70">
        <v>5</v>
      </c>
      <c r="D256" s="70">
        <v>4</v>
      </c>
      <c r="E256" s="70">
        <v>1</v>
      </c>
      <c r="F256" s="70">
        <v>1</v>
      </c>
      <c r="G256" s="70">
        <v>0</v>
      </c>
      <c r="H256" s="70">
        <v>0</v>
      </c>
      <c r="I256" s="70">
        <v>0</v>
      </c>
      <c r="J256" s="70">
        <v>0</v>
      </c>
      <c r="K256" s="70">
        <v>0</v>
      </c>
      <c r="L256" s="70">
        <v>1</v>
      </c>
      <c r="M256" s="70">
        <v>6</v>
      </c>
      <c r="N256" s="70">
        <v>6</v>
      </c>
    </row>
    <row r="257" spans="1:14" ht="13.5" customHeight="1" x14ac:dyDescent="0.2">
      <c r="A257" s="4">
        <v>10</v>
      </c>
      <c r="B257" s="7" t="s">
        <v>209</v>
      </c>
      <c r="C257" s="70">
        <v>2</v>
      </c>
      <c r="D257" s="70">
        <v>2</v>
      </c>
      <c r="E257" s="70">
        <v>1</v>
      </c>
      <c r="F257" s="70">
        <v>1</v>
      </c>
      <c r="G257" s="70">
        <v>0</v>
      </c>
      <c r="H257" s="70">
        <v>0</v>
      </c>
      <c r="I257" s="70">
        <v>0</v>
      </c>
      <c r="J257" s="70">
        <v>0</v>
      </c>
      <c r="K257" s="70">
        <v>3</v>
      </c>
      <c r="L257" s="70">
        <v>3</v>
      </c>
      <c r="M257" s="70">
        <v>6</v>
      </c>
      <c r="N257" s="70">
        <v>6</v>
      </c>
    </row>
    <row r="258" spans="1:14" ht="13.5" customHeight="1" x14ac:dyDescent="0.2">
      <c r="A258" s="4">
        <v>11</v>
      </c>
      <c r="B258" s="7" t="s">
        <v>213</v>
      </c>
      <c r="C258" s="70">
        <v>3</v>
      </c>
      <c r="D258" s="70">
        <v>3</v>
      </c>
      <c r="E258" s="70">
        <v>2</v>
      </c>
      <c r="F258" s="70">
        <v>3</v>
      </c>
      <c r="G258" s="70">
        <v>0</v>
      </c>
      <c r="H258" s="70">
        <v>0</v>
      </c>
      <c r="I258" s="70">
        <v>0</v>
      </c>
      <c r="J258" s="70">
        <v>0</v>
      </c>
      <c r="K258" s="70">
        <v>1</v>
      </c>
      <c r="L258" s="70">
        <v>0</v>
      </c>
      <c r="M258" s="70">
        <v>6</v>
      </c>
      <c r="N258" s="70">
        <v>6</v>
      </c>
    </row>
    <row r="259" spans="1:14" s="6" customFormat="1" ht="13.5" customHeight="1" x14ac:dyDescent="0.15">
      <c r="B259" s="10" t="s">
        <v>272</v>
      </c>
      <c r="C259" s="11">
        <f>SUM(C248:C258)</f>
        <v>59</v>
      </c>
      <c r="D259" s="11">
        <f t="shared" ref="D259:N259" si="6">SUM(D248:D258)</f>
        <v>49</v>
      </c>
      <c r="E259" s="11">
        <f t="shared" si="6"/>
        <v>41</v>
      </c>
      <c r="F259" s="11">
        <f t="shared" si="6"/>
        <v>30</v>
      </c>
      <c r="G259" s="11">
        <f t="shared" si="6"/>
        <v>0</v>
      </c>
      <c r="H259" s="11">
        <f t="shared" si="6"/>
        <v>0</v>
      </c>
      <c r="I259" s="11">
        <f t="shared" si="6"/>
        <v>0</v>
      </c>
      <c r="J259" s="11">
        <f t="shared" si="6"/>
        <v>0</v>
      </c>
      <c r="K259" s="11">
        <f t="shared" si="6"/>
        <v>24</v>
      </c>
      <c r="L259" s="139">
        <f>SUM(L248:L258)</f>
        <v>43</v>
      </c>
      <c r="M259" s="140">
        <f>SUM(M248:M258)</f>
        <v>124</v>
      </c>
      <c r="N259" s="104">
        <f t="shared" si="6"/>
        <v>122</v>
      </c>
    </row>
    <row r="260" spans="1:14" s="14" customFormat="1" ht="13.5" customHeight="1" x14ac:dyDescent="0.2">
      <c r="A260" s="14" t="s">
        <v>344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s="6" customFormat="1" ht="13.5" customHeight="1" x14ac:dyDescent="0.15">
      <c r="B262" s="124" t="s">
        <v>217</v>
      </c>
      <c r="C262" s="166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8"/>
    </row>
    <row r="263" spans="1:14" s="6" customFormat="1" ht="13.5" customHeight="1" x14ac:dyDescent="0.15">
      <c r="A263" s="161" t="s">
        <v>345</v>
      </c>
      <c r="B263" s="157" t="s">
        <v>275</v>
      </c>
      <c r="C263" s="158" t="s">
        <v>265</v>
      </c>
      <c r="D263" s="157"/>
      <c r="E263" s="157"/>
      <c r="F263" s="157"/>
      <c r="G263" s="158" t="s">
        <v>266</v>
      </c>
      <c r="H263" s="157"/>
      <c r="I263" s="157"/>
      <c r="J263" s="157"/>
      <c r="K263" s="158" t="s">
        <v>267</v>
      </c>
      <c r="L263" s="157"/>
      <c r="M263" s="159" t="s">
        <v>268</v>
      </c>
      <c r="N263" s="160"/>
    </row>
    <row r="264" spans="1:14" s="6" customFormat="1" ht="13.5" customHeight="1" x14ac:dyDescent="0.15">
      <c r="A264" s="162"/>
      <c r="B264" s="157"/>
      <c r="C264" s="158" t="s">
        <v>269</v>
      </c>
      <c r="D264" s="157"/>
      <c r="E264" s="158" t="s">
        <v>270</v>
      </c>
      <c r="F264" s="157"/>
      <c r="G264" s="158" t="s">
        <v>269</v>
      </c>
      <c r="H264" s="157"/>
      <c r="I264" s="158" t="s">
        <v>270</v>
      </c>
      <c r="J264" s="157"/>
      <c r="K264" s="157"/>
      <c r="L264" s="157"/>
      <c r="M264" s="160"/>
      <c r="N264" s="160"/>
    </row>
    <row r="265" spans="1:14" s="6" customFormat="1" ht="13.5" customHeight="1" x14ac:dyDescent="0.15">
      <c r="A265" s="162"/>
      <c r="B265" s="157"/>
      <c r="C265" s="19" t="s">
        <v>367</v>
      </c>
      <c r="D265" s="19">
        <v>2022</v>
      </c>
      <c r="E265" s="19" t="s">
        <v>367</v>
      </c>
      <c r="F265" s="19">
        <v>2022</v>
      </c>
      <c r="G265" s="19" t="s">
        <v>367</v>
      </c>
      <c r="H265" s="19">
        <v>2022</v>
      </c>
      <c r="I265" s="19" t="s">
        <v>367</v>
      </c>
      <c r="J265" s="19">
        <v>2022</v>
      </c>
      <c r="K265" s="19" t="s">
        <v>367</v>
      </c>
      <c r="L265" s="19">
        <v>2022</v>
      </c>
      <c r="M265" s="19" t="s">
        <v>367</v>
      </c>
      <c r="N265" s="19">
        <v>2022</v>
      </c>
    </row>
    <row r="266" spans="1:14" ht="13.5" customHeight="1" x14ac:dyDescent="0.2">
      <c r="A266" s="4">
        <v>1</v>
      </c>
      <c r="B266" s="7" t="s">
        <v>224</v>
      </c>
      <c r="C266" s="70">
        <v>7</v>
      </c>
      <c r="D266" s="70">
        <v>5</v>
      </c>
      <c r="E266" s="70">
        <v>0</v>
      </c>
      <c r="F266" s="70">
        <v>0</v>
      </c>
      <c r="G266" s="70">
        <v>0</v>
      </c>
      <c r="H266" s="70">
        <v>0</v>
      </c>
      <c r="I266" s="70">
        <v>0</v>
      </c>
      <c r="J266" s="70">
        <v>0</v>
      </c>
      <c r="K266" s="70">
        <v>0</v>
      </c>
      <c r="L266" s="70">
        <v>2</v>
      </c>
      <c r="M266" s="70">
        <v>7</v>
      </c>
      <c r="N266" s="70">
        <v>7</v>
      </c>
    </row>
    <row r="267" spans="1:14" ht="13.5" customHeight="1" x14ac:dyDescent="0.2">
      <c r="A267" s="4">
        <v>2</v>
      </c>
      <c r="B267" s="7" t="s">
        <v>219</v>
      </c>
      <c r="C267" s="70">
        <v>4</v>
      </c>
      <c r="D267" s="70">
        <v>1</v>
      </c>
      <c r="E267" s="70">
        <v>2</v>
      </c>
      <c r="F267" s="70">
        <v>2</v>
      </c>
      <c r="G267" s="70">
        <v>0</v>
      </c>
      <c r="H267" s="70">
        <v>0</v>
      </c>
      <c r="I267" s="70">
        <v>0</v>
      </c>
      <c r="J267" s="70">
        <v>0</v>
      </c>
      <c r="K267" s="70">
        <v>0</v>
      </c>
      <c r="L267" s="70">
        <v>3</v>
      </c>
      <c r="M267" s="70">
        <v>6</v>
      </c>
      <c r="N267" s="70">
        <v>6</v>
      </c>
    </row>
    <row r="268" spans="1:14" ht="13.5" customHeight="1" x14ac:dyDescent="0.2">
      <c r="A268" s="4">
        <v>3</v>
      </c>
      <c r="B268" s="7" t="s">
        <v>220</v>
      </c>
      <c r="C268" s="70">
        <v>11</v>
      </c>
      <c r="D268" s="70">
        <v>11</v>
      </c>
      <c r="E268" s="70">
        <v>3</v>
      </c>
      <c r="F268" s="70">
        <v>3</v>
      </c>
      <c r="G268" s="70">
        <v>0</v>
      </c>
      <c r="H268" s="70">
        <v>0</v>
      </c>
      <c r="I268" s="70">
        <v>0</v>
      </c>
      <c r="J268" s="70">
        <v>0</v>
      </c>
      <c r="K268" s="70">
        <v>1</v>
      </c>
      <c r="L268" s="70">
        <v>1</v>
      </c>
      <c r="M268" s="70">
        <v>15</v>
      </c>
      <c r="N268" s="70">
        <v>15</v>
      </c>
    </row>
    <row r="269" spans="1:14" ht="13.5" customHeight="1" x14ac:dyDescent="0.2">
      <c r="A269" s="4">
        <v>4</v>
      </c>
      <c r="B269" s="7" t="s">
        <v>225</v>
      </c>
      <c r="C269" s="70">
        <v>3</v>
      </c>
      <c r="D269" s="70">
        <v>3</v>
      </c>
      <c r="E269" s="70">
        <v>1</v>
      </c>
      <c r="F269" s="70">
        <v>1</v>
      </c>
      <c r="G269" s="70">
        <v>0</v>
      </c>
      <c r="H269" s="70">
        <v>0</v>
      </c>
      <c r="I269" s="70">
        <v>0</v>
      </c>
      <c r="J269" s="70">
        <v>0</v>
      </c>
      <c r="K269" s="70">
        <v>2</v>
      </c>
      <c r="L269" s="70">
        <v>2</v>
      </c>
      <c r="M269" s="70">
        <v>6</v>
      </c>
      <c r="N269" s="70">
        <v>6</v>
      </c>
    </row>
    <row r="270" spans="1:14" ht="13.5" customHeight="1" x14ac:dyDescent="0.2">
      <c r="A270" s="4">
        <v>5</v>
      </c>
      <c r="B270" s="7" t="s">
        <v>232</v>
      </c>
      <c r="C270" s="70">
        <v>3</v>
      </c>
      <c r="D270" s="70">
        <v>1</v>
      </c>
      <c r="E270" s="70">
        <v>2</v>
      </c>
      <c r="F270" s="70">
        <v>0</v>
      </c>
      <c r="G270" s="70">
        <v>0</v>
      </c>
      <c r="H270" s="70">
        <v>0</v>
      </c>
      <c r="I270" s="70">
        <v>0</v>
      </c>
      <c r="J270" s="70">
        <v>0</v>
      </c>
      <c r="K270" s="70">
        <v>0</v>
      </c>
      <c r="L270" s="70">
        <v>4</v>
      </c>
      <c r="M270" s="70">
        <v>5</v>
      </c>
      <c r="N270" s="70">
        <v>5</v>
      </c>
    </row>
    <row r="271" spans="1:14" ht="13.5" customHeight="1" x14ac:dyDescent="0.2">
      <c r="A271" s="4">
        <v>6</v>
      </c>
      <c r="B271" s="7" t="s">
        <v>226</v>
      </c>
      <c r="C271" s="70">
        <v>4</v>
      </c>
      <c r="D271" s="70">
        <v>4</v>
      </c>
      <c r="E271" s="70">
        <v>0</v>
      </c>
      <c r="F271" s="70">
        <v>0</v>
      </c>
      <c r="G271" s="70">
        <v>0</v>
      </c>
      <c r="H271" s="70">
        <v>0</v>
      </c>
      <c r="I271" s="70">
        <v>0</v>
      </c>
      <c r="J271" s="70">
        <v>0</v>
      </c>
      <c r="K271" s="70">
        <v>2</v>
      </c>
      <c r="L271" s="70">
        <v>2</v>
      </c>
      <c r="M271" s="70">
        <v>6</v>
      </c>
      <c r="N271" s="70">
        <v>6</v>
      </c>
    </row>
    <row r="272" spans="1:14" ht="13.5" customHeight="1" x14ac:dyDescent="0.2">
      <c r="A272" s="4">
        <v>7</v>
      </c>
      <c r="B272" s="7" t="s">
        <v>218</v>
      </c>
      <c r="C272" s="70">
        <v>5</v>
      </c>
      <c r="D272" s="70">
        <v>4</v>
      </c>
      <c r="E272" s="70">
        <v>2</v>
      </c>
      <c r="F272" s="70">
        <v>2</v>
      </c>
      <c r="G272" s="70">
        <v>0</v>
      </c>
      <c r="H272" s="70">
        <v>0</v>
      </c>
      <c r="I272" s="70">
        <v>0</v>
      </c>
      <c r="J272" s="70">
        <v>0</v>
      </c>
      <c r="K272" s="70">
        <v>0</v>
      </c>
      <c r="L272" s="70">
        <v>1</v>
      </c>
      <c r="M272" s="70">
        <v>7</v>
      </c>
      <c r="N272" s="70">
        <v>7</v>
      </c>
    </row>
    <row r="273" spans="1:14" ht="13.5" customHeight="1" x14ac:dyDescent="0.2">
      <c r="A273" s="4">
        <v>8</v>
      </c>
      <c r="B273" s="7" t="s">
        <v>233</v>
      </c>
      <c r="C273" s="70">
        <v>2</v>
      </c>
      <c r="D273" s="70">
        <v>2</v>
      </c>
      <c r="E273" s="70">
        <v>2</v>
      </c>
      <c r="F273" s="70">
        <v>1</v>
      </c>
      <c r="G273" s="70">
        <v>0</v>
      </c>
      <c r="H273" s="70">
        <v>0</v>
      </c>
      <c r="I273" s="70">
        <v>0</v>
      </c>
      <c r="J273" s="70">
        <v>0</v>
      </c>
      <c r="K273" s="70">
        <v>0</v>
      </c>
      <c r="L273" s="70">
        <v>1</v>
      </c>
      <c r="M273" s="70">
        <v>4</v>
      </c>
      <c r="N273" s="70">
        <v>4</v>
      </c>
    </row>
    <row r="274" spans="1:14" ht="13.5" customHeight="1" x14ac:dyDescent="0.2">
      <c r="A274" s="4">
        <v>9</v>
      </c>
      <c r="B274" s="7" t="s">
        <v>49</v>
      </c>
      <c r="C274" s="70">
        <v>2</v>
      </c>
      <c r="D274" s="70">
        <v>2</v>
      </c>
      <c r="E274" s="70">
        <v>1</v>
      </c>
      <c r="F274" s="70">
        <v>1</v>
      </c>
      <c r="G274" s="70">
        <v>0</v>
      </c>
      <c r="H274" s="70">
        <v>0</v>
      </c>
      <c r="I274" s="70">
        <v>0</v>
      </c>
      <c r="J274" s="70">
        <v>0</v>
      </c>
      <c r="K274" s="70">
        <v>4</v>
      </c>
      <c r="L274" s="70">
        <v>4</v>
      </c>
      <c r="M274" s="70">
        <v>7</v>
      </c>
      <c r="N274" s="70">
        <v>7</v>
      </c>
    </row>
    <row r="275" spans="1:14" ht="13.5" customHeight="1" x14ac:dyDescent="0.2">
      <c r="A275" s="4">
        <v>10</v>
      </c>
      <c r="B275" s="7" t="s">
        <v>223</v>
      </c>
      <c r="C275" s="70">
        <v>5</v>
      </c>
      <c r="D275" s="70">
        <v>5</v>
      </c>
      <c r="E275" s="70">
        <v>1</v>
      </c>
      <c r="F275" s="70">
        <v>1</v>
      </c>
      <c r="G275" s="70">
        <v>0</v>
      </c>
      <c r="H275" s="70">
        <v>0</v>
      </c>
      <c r="I275" s="70">
        <v>0</v>
      </c>
      <c r="J275" s="70">
        <v>0</v>
      </c>
      <c r="K275" s="70">
        <v>0</v>
      </c>
      <c r="L275" s="70">
        <v>0</v>
      </c>
      <c r="M275" s="70">
        <v>6</v>
      </c>
      <c r="N275" s="70">
        <v>6</v>
      </c>
    </row>
    <row r="276" spans="1:14" ht="13.5" customHeight="1" x14ac:dyDescent="0.2">
      <c r="A276" s="4">
        <v>11</v>
      </c>
      <c r="B276" s="7" t="s">
        <v>227</v>
      </c>
      <c r="C276" s="70">
        <v>4</v>
      </c>
      <c r="D276" s="70">
        <v>3</v>
      </c>
      <c r="E276" s="70">
        <v>2</v>
      </c>
      <c r="F276" s="70">
        <v>1</v>
      </c>
      <c r="G276" s="70">
        <v>0</v>
      </c>
      <c r="H276" s="70">
        <v>0</v>
      </c>
      <c r="I276" s="70">
        <v>0</v>
      </c>
      <c r="J276" s="70">
        <v>0</v>
      </c>
      <c r="K276" s="70">
        <v>2</v>
      </c>
      <c r="L276" s="70">
        <v>4</v>
      </c>
      <c r="M276" s="70">
        <v>8</v>
      </c>
      <c r="N276" s="70">
        <v>8</v>
      </c>
    </row>
    <row r="277" spans="1:14" ht="13.5" customHeight="1" x14ac:dyDescent="0.2">
      <c r="A277" s="4">
        <v>12</v>
      </c>
      <c r="B277" s="7" t="s">
        <v>228</v>
      </c>
      <c r="C277" s="70">
        <v>1</v>
      </c>
      <c r="D277" s="70">
        <v>1</v>
      </c>
      <c r="E277" s="70">
        <v>1</v>
      </c>
      <c r="F277" s="70">
        <v>1</v>
      </c>
      <c r="G277" s="70">
        <v>0</v>
      </c>
      <c r="H277" s="70">
        <v>0</v>
      </c>
      <c r="I277" s="70">
        <v>0</v>
      </c>
      <c r="J277" s="70">
        <v>0</v>
      </c>
      <c r="K277" s="70">
        <v>4</v>
      </c>
      <c r="L277" s="70">
        <v>4</v>
      </c>
      <c r="M277" s="70">
        <v>6</v>
      </c>
      <c r="N277" s="70">
        <v>6</v>
      </c>
    </row>
    <row r="278" spans="1:14" ht="13.5" customHeight="1" x14ac:dyDescent="0.2">
      <c r="A278" s="4">
        <v>13</v>
      </c>
      <c r="B278" s="7" t="s">
        <v>229</v>
      </c>
      <c r="C278" s="70">
        <v>5</v>
      </c>
      <c r="D278" s="70">
        <v>2</v>
      </c>
      <c r="E278" s="70">
        <v>1</v>
      </c>
      <c r="F278" s="70">
        <v>1</v>
      </c>
      <c r="G278" s="70">
        <v>0</v>
      </c>
      <c r="H278" s="70">
        <v>0</v>
      </c>
      <c r="I278" s="70">
        <v>0</v>
      </c>
      <c r="J278" s="70">
        <v>0</v>
      </c>
      <c r="K278" s="70">
        <v>0</v>
      </c>
      <c r="L278" s="70">
        <v>3</v>
      </c>
      <c r="M278" s="70">
        <v>6</v>
      </c>
      <c r="N278" s="70">
        <v>6</v>
      </c>
    </row>
    <row r="279" spans="1:14" ht="13.5" customHeight="1" x14ac:dyDescent="0.2">
      <c r="A279" s="4">
        <v>14</v>
      </c>
      <c r="B279" s="7" t="s">
        <v>230</v>
      </c>
      <c r="C279" s="70">
        <v>4</v>
      </c>
      <c r="D279" s="70">
        <v>4</v>
      </c>
      <c r="E279" s="70">
        <v>2</v>
      </c>
      <c r="F279" s="70">
        <v>0</v>
      </c>
      <c r="G279" s="70">
        <v>0</v>
      </c>
      <c r="H279" s="70">
        <v>0</v>
      </c>
      <c r="I279" s="70">
        <v>0</v>
      </c>
      <c r="J279" s="70">
        <v>0</v>
      </c>
      <c r="K279" s="70">
        <v>0</v>
      </c>
      <c r="L279" s="70">
        <v>2</v>
      </c>
      <c r="M279" s="70">
        <v>6</v>
      </c>
      <c r="N279" s="70">
        <v>6</v>
      </c>
    </row>
    <row r="280" spans="1:14" ht="13.5" customHeight="1" x14ac:dyDescent="0.2">
      <c r="A280" s="4">
        <v>15</v>
      </c>
      <c r="B280" s="7" t="s">
        <v>231</v>
      </c>
      <c r="C280" s="70">
        <v>2</v>
      </c>
      <c r="D280" s="70">
        <v>2</v>
      </c>
      <c r="E280" s="70">
        <v>2</v>
      </c>
      <c r="F280" s="70">
        <v>3</v>
      </c>
      <c r="G280" s="70">
        <v>0</v>
      </c>
      <c r="H280" s="70">
        <v>0</v>
      </c>
      <c r="I280" s="70">
        <v>0</v>
      </c>
      <c r="J280" s="70">
        <v>0</v>
      </c>
      <c r="K280" s="70">
        <v>2</v>
      </c>
      <c r="L280" s="70">
        <v>1</v>
      </c>
      <c r="M280" s="70">
        <v>6</v>
      </c>
      <c r="N280" s="70">
        <v>6</v>
      </c>
    </row>
    <row r="281" spans="1:14" ht="13.5" customHeight="1" x14ac:dyDescent="0.2">
      <c r="A281" s="4">
        <v>16</v>
      </c>
      <c r="B281" s="7" t="s">
        <v>221</v>
      </c>
      <c r="C281" s="70">
        <v>4</v>
      </c>
      <c r="D281" s="70">
        <v>4</v>
      </c>
      <c r="E281" s="70">
        <v>2</v>
      </c>
      <c r="F281" s="70">
        <v>2</v>
      </c>
      <c r="G281" s="70">
        <v>0</v>
      </c>
      <c r="H281" s="70">
        <v>0</v>
      </c>
      <c r="I281" s="70">
        <v>0</v>
      </c>
      <c r="J281" s="70">
        <v>0</v>
      </c>
      <c r="K281" s="70">
        <v>0</v>
      </c>
      <c r="L281" s="70">
        <v>0</v>
      </c>
      <c r="M281" s="70">
        <v>6</v>
      </c>
      <c r="N281" s="70">
        <v>6</v>
      </c>
    </row>
    <row r="282" spans="1:14" ht="13.5" customHeight="1" x14ac:dyDescent="0.2">
      <c r="A282" s="4">
        <v>17</v>
      </c>
      <c r="B282" s="7" t="s">
        <v>234</v>
      </c>
      <c r="C282" s="70">
        <v>3</v>
      </c>
      <c r="D282" s="70">
        <v>2</v>
      </c>
      <c r="E282" s="70">
        <v>2</v>
      </c>
      <c r="F282" s="70">
        <v>2</v>
      </c>
      <c r="G282" s="70">
        <v>0</v>
      </c>
      <c r="H282" s="70">
        <v>0</v>
      </c>
      <c r="I282" s="70">
        <v>0</v>
      </c>
      <c r="J282" s="70">
        <v>0</v>
      </c>
      <c r="K282" s="70">
        <v>0</v>
      </c>
      <c r="L282" s="70">
        <v>1</v>
      </c>
      <c r="M282" s="70">
        <v>5</v>
      </c>
      <c r="N282" s="70">
        <v>5</v>
      </c>
    </row>
    <row r="283" spans="1:14" ht="13.5" customHeight="1" x14ac:dyDescent="0.2">
      <c r="A283" s="4">
        <v>18</v>
      </c>
      <c r="B283" s="7" t="s">
        <v>222</v>
      </c>
      <c r="C283" s="70">
        <v>3</v>
      </c>
      <c r="D283" s="70">
        <v>3</v>
      </c>
      <c r="E283" s="70">
        <v>2</v>
      </c>
      <c r="F283" s="70">
        <v>1</v>
      </c>
      <c r="G283" s="70">
        <v>0</v>
      </c>
      <c r="H283" s="70">
        <v>0</v>
      </c>
      <c r="I283" s="70">
        <v>0</v>
      </c>
      <c r="J283" s="70">
        <v>0</v>
      </c>
      <c r="K283" s="70">
        <v>1</v>
      </c>
      <c r="L283" s="70">
        <v>2</v>
      </c>
      <c r="M283" s="70">
        <v>6</v>
      </c>
      <c r="N283" s="70">
        <v>6</v>
      </c>
    </row>
    <row r="284" spans="1:14" ht="13.5" customHeight="1" x14ac:dyDescent="0.2">
      <c r="A284" s="4">
        <v>19</v>
      </c>
      <c r="B284" s="7" t="s">
        <v>235</v>
      </c>
      <c r="C284" s="70">
        <v>4</v>
      </c>
      <c r="D284" s="70">
        <v>2</v>
      </c>
      <c r="E284" s="70">
        <v>2</v>
      </c>
      <c r="F284" s="70">
        <v>3</v>
      </c>
      <c r="G284" s="70">
        <v>0</v>
      </c>
      <c r="H284" s="70">
        <v>0</v>
      </c>
      <c r="I284" s="70">
        <v>0</v>
      </c>
      <c r="J284" s="70">
        <v>0</v>
      </c>
      <c r="K284" s="70">
        <v>0</v>
      </c>
      <c r="L284" s="70">
        <v>1</v>
      </c>
      <c r="M284" s="70">
        <v>6</v>
      </c>
      <c r="N284" s="70">
        <v>6</v>
      </c>
    </row>
    <row r="285" spans="1:14" ht="13.5" customHeight="1" x14ac:dyDescent="0.2">
      <c r="A285" s="4">
        <v>20</v>
      </c>
      <c r="B285" s="7" t="s">
        <v>236</v>
      </c>
      <c r="C285" s="70">
        <v>2</v>
      </c>
      <c r="D285" s="70">
        <v>2</v>
      </c>
      <c r="E285" s="70">
        <v>2</v>
      </c>
      <c r="F285" s="70">
        <v>2</v>
      </c>
      <c r="G285" s="70">
        <v>0</v>
      </c>
      <c r="H285" s="70">
        <v>0</v>
      </c>
      <c r="I285" s="70">
        <v>0</v>
      </c>
      <c r="J285" s="70">
        <v>0</v>
      </c>
      <c r="K285" s="70">
        <v>1</v>
      </c>
      <c r="L285" s="70">
        <v>1</v>
      </c>
      <c r="M285" s="70">
        <v>5</v>
      </c>
      <c r="N285" s="70">
        <v>5</v>
      </c>
    </row>
    <row r="286" spans="1:14" s="6" customFormat="1" ht="13.5" customHeight="1" x14ac:dyDescent="0.15">
      <c r="B286" s="10" t="s">
        <v>272</v>
      </c>
      <c r="C286" s="11">
        <f>SUM(C266:C285)</f>
        <v>78</v>
      </c>
      <c r="D286" s="11">
        <f t="shared" ref="D286:N286" si="7">SUM(D266:D285)</f>
        <v>63</v>
      </c>
      <c r="E286" s="11">
        <f t="shared" si="7"/>
        <v>32</v>
      </c>
      <c r="F286" s="11">
        <f t="shared" si="7"/>
        <v>27</v>
      </c>
      <c r="G286" s="11">
        <f t="shared" si="7"/>
        <v>0</v>
      </c>
      <c r="H286" s="11">
        <f t="shared" si="7"/>
        <v>0</v>
      </c>
      <c r="I286" s="11">
        <f t="shared" si="7"/>
        <v>0</v>
      </c>
      <c r="J286" s="11">
        <f t="shared" si="7"/>
        <v>0</v>
      </c>
      <c r="K286" s="11">
        <f t="shared" si="7"/>
        <v>19</v>
      </c>
      <c r="L286" s="11">
        <f t="shared" si="7"/>
        <v>39</v>
      </c>
      <c r="M286" s="104">
        <f t="shared" si="7"/>
        <v>129</v>
      </c>
      <c r="N286" s="104">
        <f t="shared" si="7"/>
        <v>129</v>
      </c>
    </row>
    <row r="287" spans="1:14" s="14" customFormat="1" ht="13.5" customHeight="1" x14ac:dyDescent="0.2">
      <c r="A287" s="14" t="s">
        <v>344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s="6" customFormat="1" ht="13.5" customHeight="1" x14ac:dyDescent="0.15">
      <c r="B289" s="124" t="s">
        <v>237</v>
      </c>
      <c r="C289" s="166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8"/>
    </row>
    <row r="290" spans="1:14" s="6" customFormat="1" ht="13.5" customHeight="1" x14ac:dyDescent="0.15">
      <c r="A290" s="161" t="s">
        <v>345</v>
      </c>
      <c r="B290" s="157" t="s">
        <v>275</v>
      </c>
      <c r="C290" s="158" t="s">
        <v>265</v>
      </c>
      <c r="D290" s="157"/>
      <c r="E290" s="157"/>
      <c r="F290" s="157"/>
      <c r="G290" s="158" t="s">
        <v>266</v>
      </c>
      <c r="H290" s="157"/>
      <c r="I290" s="157"/>
      <c r="J290" s="157"/>
      <c r="K290" s="158" t="s">
        <v>267</v>
      </c>
      <c r="L290" s="157"/>
      <c r="M290" s="159" t="s">
        <v>268</v>
      </c>
      <c r="N290" s="160"/>
    </row>
    <row r="291" spans="1:14" s="6" customFormat="1" ht="13.5" customHeight="1" x14ac:dyDescent="0.15">
      <c r="A291" s="162"/>
      <c r="B291" s="157"/>
      <c r="C291" s="158" t="s">
        <v>269</v>
      </c>
      <c r="D291" s="157"/>
      <c r="E291" s="158" t="s">
        <v>270</v>
      </c>
      <c r="F291" s="157"/>
      <c r="G291" s="158" t="s">
        <v>269</v>
      </c>
      <c r="H291" s="157"/>
      <c r="I291" s="158" t="s">
        <v>270</v>
      </c>
      <c r="J291" s="157"/>
      <c r="K291" s="157"/>
      <c r="L291" s="157"/>
      <c r="M291" s="160"/>
      <c r="N291" s="160"/>
    </row>
    <row r="292" spans="1:14" s="6" customFormat="1" ht="13.5" customHeight="1" x14ac:dyDescent="0.15">
      <c r="A292" s="162"/>
      <c r="B292" s="157"/>
      <c r="C292" s="19" t="s">
        <v>367</v>
      </c>
      <c r="D292" s="19">
        <v>2022</v>
      </c>
      <c r="E292" s="19" t="s">
        <v>367</v>
      </c>
      <c r="F292" s="19">
        <v>2022</v>
      </c>
      <c r="G292" s="19" t="s">
        <v>367</v>
      </c>
      <c r="H292" s="19">
        <v>2022</v>
      </c>
      <c r="I292" s="19" t="s">
        <v>367</v>
      </c>
      <c r="J292" s="19">
        <v>2022</v>
      </c>
      <c r="K292" s="19" t="s">
        <v>367</v>
      </c>
      <c r="L292" s="19">
        <v>2022</v>
      </c>
      <c r="M292" s="19" t="s">
        <v>367</v>
      </c>
      <c r="N292" s="19">
        <v>2022</v>
      </c>
    </row>
    <row r="293" spans="1:14" ht="13.5" customHeight="1" x14ac:dyDescent="0.2">
      <c r="A293" s="4">
        <v>1</v>
      </c>
      <c r="B293" s="7" t="s">
        <v>249</v>
      </c>
      <c r="C293" s="70">
        <v>5</v>
      </c>
      <c r="D293" s="70">
        <v>5</v>
      </c>
      <c r="E293" s="70">
        <v>1</v>
      </c>
      <c r="F293" s="70">
        <v>0</v>
      </c>
      <c r="G293" s="70">
        <v>0</v>
      </c>
      <c r="H293" s="70">
        <v>0</v>
      </c>
      <c r="I293" s="70">
        <v>0</v>
      </c>
      <c r="J293" s="70">
        <v>0</v>
      </c>
      <c r="K293" s="70">
        <v>0</v>
      </c>
      <c r="L293" s="70">
        <v>1</v>
      </c>
      <c r="M293" s="70">
        <v>6</v>
      </c>
      <c r="N293" s="70">
        <v>6</v>
      </c>
    </row>
    <row r="294" spans="1:14" ht="13.5" customHeight="1" x14ac:dyDescent="0.2">
      <c r="A294" s="4">
        <v>2</v>
      </c>
      <c r="B294" s="7" t="s">
        <v>260</v>
      </c>
      <c r="C294" s="70">
        <v>2</v>
      </c>
      <c r="D294" s="70">
        <v>2</v>
      </c>
      <c r="E294" s="70">
        <v>3</v>
      </c>
      <c r="F294" s="70">
        <v>3</v>
      </c>
      <c r="G294" s="70">
        <v>0</v>
      </c>
      <c r="H294" s="70">
        <v>0</v>
      </c>
      <c r="I294" s="70">
        <v>0</v>
      </c>
      <c r="J294" s="70">
        <v>0</v>
      </c>
      <c r="K294" s="70">
        <v>1</v>
      </c>
      <c r="L294" s="70">
        <v>1</v>
      </c>
      <c r="M294" s="70">
        <v>6</v>
      </c>
      <c r="N294" s="70">
        <v>6</v>
      </c>
    </row>
    <row r="295" spans="1:14" ht="13.5" customHeight="1" x14ac:dyDescent="0.2">
      <c r="A295" s="4">
        <v>3</v>
      </c>
      <c r="B295" s="7" t="s">
        <v>239</v>
      </c>
      <c r="C295" s="70">
        <v>3</v>
      </c>
      <c r="D295" s="70">
        <v>2</v>
      </c>
      <c r="E295" s="70">
        <v>3</v>
      </c>
      <c r="F295" s="70">
        <v>2</v>
      </c>
      <c r="G295" s="70">
        <v>0</v>
      </c>
      <c r="H295" s="70">
        <v>0</v>
      </c>
      <c r="I295" s="70">
        <v>0</v>
      </c>
      <c r="J295" s="70">
        <v>0</v>
      </c>
      <c r="K295" s="70">
        <v>0</v>
      </c>
      <c r="L295" s="70">
        <v>2</v>
      </c>
      <c r="M295" s="70">
        <v>6</v>
      </c>
      <c r="N295" s="70">
        <v>6</v>
      </c>
    </row>
    <row r="296" spans="1:14" ht="13.5" customHeight="1" x14ac:dyDescent="0.2">
      <c r="A296" s="4">
        <v>4</v>
      </c>
      <c r="B296" s="7" t="s">
        <v>238</v>
      </c>
      <c r="C296" s="70">
        <v>3</v>
      </c>
      <c r="D296" s="70">
        <v>3</v>
      </c>
      <c r="E296" s="70">
        <v>3</v>
      </c>
      <c r="F296" s="70">
        <v>2</v>
      </c>
      <c r="G296" s="70">
        <v>0</v>
      </c>
      <c r="H296" s="70">
        <v>0</v>
      </c>
      <c r="I296" s="70">
        <v>0</v>
      </c>
      <c r="J296" s="70">
        <v>0</v>
      </c>
      <c r="K296" s="70">
        <v>1</v>
      </c>
      <c r="L296" s="70">
        <v>2</v>
      </c>
      <c r="M296" s="70">
        <v>7</v>
      </c>
      <c r="N296" s="70">
        <v>7</v>
      </c>
    </row>
    <row r="297" spans="1:14" ht="13.5" customHeight="1" x14ac:dyDescent="0.2">
      <c r="A297" s="4">
        <v>5</v>
      </c>
      <c r="B297" s="7" t="s">
        <v>255</v>
      </c>
      <c r="C297" s="70">
        <v>2</v>
      </c>
      <c r="D297" s="70">
        <v>3</v>
      </c>
      <c r="E297" s="70">
        <v>2</v>
      </c>
      <c r="F297" s="70">
        <v>2</v>
      </c>
      <c r="G297" s="70">
        <v>0</v>
      </c>
      <c r="H297" s="70">
        <v>0</v>
      </c>
      <c r="I297" s="70">
        <v>0</v>
      </c>
      <c r="J297" s="70">
        <v>0</v>
      </c>
      <c r="K297" s="70">
        <v>2</v>
      </c>
      <c r="L297" s="70">
        <v>1</v>
      </c>
      <c r="M297" s="70">
        <v>6</v>
      </c>
      <c r="N297" s="70">
        <v>6</v>
      </c>
    </row>
    <row r="298" spans="1:14" ht="13.5" customHeight="1" x14ac:dyDescent="0.2">
      <c r="A298" s="4">
        <v>6</v>
      </c>
      <c r="B298" s="7" t="s">
        <v>244</v>
      </c>
      <c r="C298" s="70">
        <v>2</v>
      </c>
      <c r="D298" s="70">
        <v>2</v>
      </c>
      <c r="E298" s="70">
        <v>2</v>
      </c>
      <c r="F298" s="70">
        <v>2</v>
      </c>
      <c r="G298" s="70">
        <v>0</v>
      </c>
      <c r="H298" s="70">
        <v>0</v>
      </c>
      <c r="I298" s="70">
        <v>0</v>
      </c>
      <c r="J298" s="70">
        <v>0</v>
      </c>
      <c r="K298" s="70">
        <v>3</v>
      </c>
      <c r="L298" s="70">
        <v>3</v>
      </c>
      <c r="M298" s="70">
        <v>7</v>
      </c>
      <c r="N298" s="70">
        <v>7</v>
      </c>
    </row>
    <row r="299" spans="1:14" ht="13.5" customHeight="1" x14ac:dyDescent="0.2">
      <c r="A299" s="4">
        <v>7</v>
      </c>
      <c r="B299" s="7" t="s">
        <v>245</v>
      </c>
      <c r="C299" s="70">
        <v>1</v>
      </c>
      <c r="D299" s="70">
        <v>1</v>
      </c>
      <c r="E299" s="70">
        <v>4</v>
      </c>
      <c r="F299" s="70">
        <v>4</v>
      </c>
      <c r="G299" s="70">
        <v>0</v>
      </c>
      <c r="H299" s="70">
        <v>0</v>
      </c>
      <c r="I299" s="70">
        <v>0</v>
      </c>
      <c r="J299" s="70">
        <v>0</v>
      </c>
      <c r="K299" s="70">
        <v>1</v>
      </c>
      <c r="L299" s="70">
        <v>1</v>
      </c>
      <c r="M299" s="70">
        <v>6</v>
      </c>
      <c r="N299" s="70">
        <v>6</v>
      </c>
    </row>
    <row r="300" spans="1:14" ht="13.5" customHeight="1" x14ac:dyDescent="0.2">
      <c r="A300" s="4">
        <v>8</v>
      </c>
      <c r="B300" s="7" t="s">
        <v>246</v>
      </c>
      <c r="C300" s="70">
        <v>4</v>
      </c>
      <c r="D300" s="70">
        <v>4</v>
      </c>
      <c r="E300" s="70">
        <v>2</v>
      </c>
      <c r="F300" s="70">
        <v>2</v>
      </c>
      <c r="G300" s="70">
        <v>0</v>
      </c>
      <c r="H300" s="70">
        <v>0</v>
      </c>
      <c r="I300" s="70">
        <v>0</v>
      </c>
      <c r="J300" s="70">
        <v>0</v>
      </c>
      <c r="K300" s="70">
        <v>2</v>
      </c>
      <c r="L300" s="70">
        <v>2</v>
      </c>
      <c r="M300" s="70">
        <v>8</v>
      </c>
      <c r="N300" s="70">
        <v>8</v>
      </c>
    </row>
    <row r="301" spans="1:14" ht="13.5" customHeight="1" x14ac:dyDescent="0.2">
      <c r="A301" s="4">
        <v>9</v>
      </c>
      <c r="B301" s="7" t="s">
        <v>250</v>
      </c>
      <c r="C301" s="70">
        <v>3</v>
      </c>
      <c r="D301" s="70">
        <v>1</v>
      </c>
      <c r="E301" s="70">
        <v>1</v>
      </c>
      <c r="F301" s="70">
        <v>1</v>
      </c>
      <c r="G301" s="70">
        <v>0</v>
      </c>
      <c r="H301" s="70">
        <v>0</v>
      </c>
      <c r="I301" s="70">
        <v>0</v>
      </c>
      <c r="J301" s="70">
        <v>0</v>
      </c>
      <c r="K301" s="70">
        <v>1</v>
      </c>
      <c r="L301" s="70">
        <v>3</v>
      </c>
      <c r="M301" s="70">
        <v>5</v>
      </c>
      <c r="N301" s="70">
        <v>5</v>
      </c>
    </row>
    <row r="302" spans="1:14" ht="13.5" customHeight="1" x14ac:dyDescent="0.2">
      <c r="A302" s="4">
        <v>10</v>
      </c>
      <c r="B302" s="7" t="s">
        <v>251</v>
      </c>
      <c r="C302" s="70">
        <v>3</v>
      </c>
      <c r="D302" s="70">
        <v>4</v>
      </c>
      <c r="E302" s="70">
        <v>2</v>
      </c>
      <c r="F302" s="70">
        <v>2</v>
      </c>
      <c r="G302" s="70">
        <v>0</v>
      </c>
      <c r="H302" s="70">
        <v>0</v>
      </c>
      <c r="I302" s="70">
        <v>0</v>
      </c>
      <c r="J302" s="70">
        <v>0</v>
      </c>
      <c r="K302" s="70">
        <v>1</v>
      </c>
      <c r="L302" s="70">
        <v>0</v>
      </c>
      <c r="M302" s="70">
        <v>6</v>
      </c>
      <c r="N302" s="70">
        <v>6</v>
      </c>
    </row>
    <row r="303" spans="1:14" ht="13.5" customHeight="1" x14ac:dyDescent="0.2">
      <c r="A303" s="4">
        <v>11</v>
      </c>
      <c r="B303" s="7" t="s">
        <v>243</v>
      </c>
      <c r="C303" s="70">
        <v>1</v>
      </c>
      <c r="D303" s="70">
        <v>1</v>
      </c>
      <c r="E303" s="70">
        <v>1</v>
      </c>
      <c r="F303" s="70">
        <v>2</v>
      </c>
      <c r="G303" s="70">
        <v>0</v>
      </c>
      <c r="H303" s="70">
        <v>0</v>
      </c>
      <c r="I303" s="70">
        <v>0</v>
      </c>
      <c r="J303" s="70">
        <v>0</v>
      </c>
      <c r="K303" s="70">
        <v>5</v>
      </c>
      <c r="L303" s="70">
        <v>4</v>
      </c>
      <c r="M303" s="70">
        <v>7</v>
      </c>
      <c r="N303" s="70">
        <v>7</v>
      </c>
    </row>
    <row r="304" spans="1:14" ht="13.5" customHeight="1" x14ac:dyDescent="0.2">
      <c r="A304" s="4">
        <v>12</v>
      </c>
      <c r="B304" s="7" t="s">
        <v>252</v>
      </c>
      <c r="C304" s="70">
        <v>6</v>
      </c>
      <c r="D304" s="70">
        <v>4</v>
      </c>
      <c r="E304" s="70">
        <v>1</v>
      </c>
      <c r="F304" s="70">
        <v>1</v>
      </c>
      <c r="G304" s="70">
        <v>0</v>
      </c>
      <c r="H304" s="70">
        <v>0</v>
      </c>
      <c r="I304" s="70">
        <v>0</v>
      </c>
      <c r="J304" s="70">
        <v>0</v>
      </c>
      <c r="K304" s="70">
        <v>0</v>
      </c>
      <c r="L304" s="70">
        <v>2</v>
      </c>
      <c r="M304" s="70">
        <v>7</v>
      </c>
      <c r="N304" s="70">
        <v>7</v>
      </c>
    </row>
    <row r="305" spans="1:14" ht="13.5" customHeight="1" x14ac:dyDescent="0.2">
      <c r="A305" s="4">
        <v>13</v>
      </c>
      <c r="B305" s="7" t="s">
        <v>240</v>
      </c>
      <c r="C305" s="70">
        <v>1</v>
      </c>
      <c r="D305" s="70">
        <v>2</v>
      </c>
      <c r="E305" s="70">
        <v>2</v>
      </c>
      <c r="F305" s="70">
        <v>3</v>
      </c>
      <c r="G305" s="70">
        <v>0</v>
      </c>
      <c r="H305" s="70">
        <v>0</v>
      </c>
      <c r="I305" s="70">
        <v>0</v>
      </c>
      <c r="J305" s="70">
        <v>0</v>
      </c>
      <c r="K305" s="70">
        <v>3</v>
      </c>
      <c r="L305" s="70">
        <v>1</v>
      </c>
      <c r="M305" s="70">
        <v>6</v>
      </c>
      <c r="N305" s="70">
        <v>6</v>
      </c>
    </row>
    <row r="306" spans="1:14" ht="13.5" customHeight="1" x14ac:dyDescent="0.2">
      <c r="A306" s="4">
        <v>14</v>
      </c>
      <c r="B306" s="7" t="s">
        <v>261</v>
      </c>
      <c r="C306" s="70">
        <v>2</v>
      </c>
      <c r="D306" s="70">
        <v>2</v>
      </c>
      <c r="E306" s="70">
        <v>2</v>
      </c>
      <c r="F306" s="70">
        <v>2</v>
      </c>
      <c r="G306" s="70">
        <v>0</v>
      </c>
      <c r="H306" s="70">
        <v>0</v>
      </c>
      <c r="I306" s="70">
        <v>0</v>
      </c>
      <c r="J306" s="70">
        <v>0</v>
      </c>
      <c r="K306" s="70">
        <v>3</v>
      </c>
      <c r="L306" s="70">
        <v>3</v>
      </c>
      <c r="M306" s="70">
        <v>7</v>
      </c>
      <c r="N306" s="70">
        <v>7</v>
      </c>
    </row>
    <row r="307" spans="1:14" ht="13.5" customHeight="1" x14ac:dyDescent="0.2">
      <c r="A307" s="4">
        <v>15</v>
      </c>
      <c r="B307" s="7" t="s">
        <v>256</v>
      </c>
      <c r="C307" s="70">
        <v>6</v>
      </c>
      <c r="D307" s="70">
        <v>6</v>
      </c>
      <c r="E307" s="70">
        <v>0</v>
      </c>
      <c r="F307" s="70">
        <v>0</v>
      </c>
      <c r="G307" s="70">
        <v>0</v>
      </c>
      <c r="H307" s="70">
        <v>0</v>
      </c>
      <c r="I307" s="70">
        <v>0</v>
      </c>
      <c r="J307" s="70">
        <v>0</v>
      </c>
      <c r="K307" s="70">
        <v>0</v>
      </c>
      <c r="L307" s="70">
        <v>0</v>
      </c>
      <c r="M307" s="70">
        <v>6</v>
      </c>
      <c r="N307" s="70">
        <v>6</v>
      </c>
    </row>
    <row r="308" spans="1:14" ht="13.5" customHeight="1" x14ac:dyDescent="0.2">
      <c r="A308" s="4">
        <v>16</v>
      </c>
      <c r="B308" s="7" t="s">
        <v>247</v>
      </c>
      <c r="C308" s="70">
        <v>3</v>
      </c>
      <c r="D308" s="70">
        <v>3</v>
      </c>
      <c r="E308" s="70">
        <v>3</v>
      </c>
      <c r="F308" s="70">
        <v>3</v>
      </c>
      <c r="G308" s="70">
        <v>0</v>
      </c>
      <c r="H308" s="70">
        <v>0</v>
      </c>
      <c r="I308" s="70">
        <v>0</v>
      </c>
      <c r="J308" s="70">
        <v>0</v>
      </c>
      <c r="K308" s="70">
        <v>0</v>
      </c>
      <c r="L308" s="70">
        <v>0</v>
      </c>
      <c r="M308" s="70">
        <v>6</v>
      </c>
      <c r="N308" s="70">
        <v>6</v>
      </c>
    </row>
    <row r="309" spans="1:14" ht="13.5" customHeight="1" x14ac:dyDescent="0.2">
      <c r="A309" s="4">
        <v>17</v>
      </c>
      <c r="B309" s="7" t="s">
        <v>253</v>
      </c>
      <c r="C309" s="70">
        <v>2</v>
      </c>
      <c r="D309" s="70">
        <v>2</v>
      </c>
      <c r="E309" s="70">
        <v>3</v>
      </c>
      <c r="F309" s="70">
        <v>3</v>
      </c>
      <c r="G309" s="70">
        <v>0</v>
      </c>
      <c r="H309" s="70">
        <v>0</v>
      </c>
      <c r="I309" s="70">
        <v>0</v>
      </c>
      <c r="J309" s="70">
        <v>0</v>
      </c>
      <c r="K309" s="70">
        <v>1</v>
      </c>
      <c r="L309" s="70">
        <v>1</v>
      </c>
      <c r="M309" s="70">
        <v>6</v>
      </c>
      <c r="N309" s="70">
        <v>6</v>
      </c>
    </row>
    <row r="310" spans="1:14" ht="13.5" customHeight="1" x14ac:dyDescent="0.2">
      <c r="A310" s="4">
        <v>18</v>
      </c>
      <c r="B310" s="7" t="s">
        <v>262</v>
      </c>
      <c r="C310" s="70">
        <v>3</v>
      </c>
      <c r="D310" s="70">
        <v>2</v>
      </c>
      <c r="E310" s="70">
        <v>2</v>
      </c>
      <c r="F310" s="70">
        <v>2</v>
      </c>
      <c r="G310" s="70">
        <v>0</v>
      </c>
      <c r="H310" s="70">
        <v>0</v>
      </c>
      <c r="I310" s="70">
        <v>0</v>
      </c>
      <c r="J310" s="70">
        <v>0</v>
      </c>
      <c r="K310" s="70">
        <v>1</v>
      </c>
      <c r="L310" s="70">
        <v>2</v>
      </c>
      <c r="M310" s="70">
        <v>6</v>
      </c>
      <c r="N310" s="70">
        <v>6</v>
      </c>
    </row>
    <row r="311" spans="1:14" ht="13.5" customHeight="1" x14ac:dyDescent="0.2">
      <c r="A311" s="4">
        <v>19</v>
      </c>
      <c r="B311" s="7" t="s">
        <v>263</v>
      </c>
      <c r="C311" s="70">
        <v>3</v>
      </c>
      <c r="D311" s="70">
        <v>0</v>
      </c>
      <c r="E311" s="70">
        <v>0</v>
      </c>
      <c r="F311" s="70">
        <v>0</v>
      </c>
      <c r="G311" s="70">
        <v>0</v>
      </c>
      <c r="H311" s="70">
        <v>0</v>
      </c>
      <c r="I311" s="70">
        <v>0</v>
      </c>
      <c r="J311" s="70">
        <v>0</v>
      </c>
      <c r="K311" s="70">
        <v>3</v>
      </c>
      <c r="L311" s="70">
        <v>6</v>
      </c>
      <c r="M311" s="70">
        <v>6</v>
      </c>
      <c r="N311" s="70">
        <v>6</v>
      </c>
    </row>
    <row r="312" spans="1:14" ht="13.5" customHeight="1" x14ac:dyDescent="0.2">
      <c r="A312" s="4">
        <v>20</v>
      </c>
      <c r="B312" s="7" t="s">
        <v>241</v>
      </c>
      <c r="C312" s="70">
        <v>3</v>
      </c>
      <c r="D312" s="70">
        <v>2</v>
      </c>
      <c r="E312" s="70">
        <v>2</v>
      </c>
      <c r="F312" s="70">
        <v>3</v>
      </c>
      <c r="G312" s="70">
        <v>0</v>
      </c>
      <c r="H312" s="70">
        <v>0</v>
      </c>
      <c r="I312" s="70">
        <v>0</v>
      </c>
      <c r="J312" s="70">
        <v>0</v>
      </c>
      <c r="K312" s="70">
        <v>1</v>
      </c>
      <c r="L312" s="70">
        <v>1</v>
      </c>
      <c r="M312" s="70">
        <v>6</v>
      </c>
      <c r="N312" s="70">
        <v>6</v>
      </c>
    </row>
    <row r="313" spans="1:14" ht="13.5" customHeight="1" x14ac:dyDescent="0.2">
      <c r="A313" s="4">
        <v>21</v>
      </c>
      <c r="B313" s="7" t="s">
        <v>248</v>
      </c>
      <c r="C313" s="70">
        <v>5</v>
      </c>
      <c r="D313" s="70">
        <v>3</v>
      </c>
      <c r="E313" s="70">
        <v>2</v>
      </c>
      <c r="F313" s="70">
        <v>2</v>
      </c>
      <c r="G313" s="70">
        <v>0</v>
      </c>
      <c r="H313" s="70">
        <v>0</v>
      </c>
      <c r="I313" s="70">
        <v>0</v>
      </c>
      <c r="J313" s="70">
        <v>0</v>
      </c>
      <c r="K313" s="70">
        <v>0</v>
      </c>
      <c r="L313" s="70">
        <v>2</v>
      </c>
      <c r="M313" s="70">
        <v>7</v>
      </c>
      <c r="N313" s="70">
        <v>7</v>
      </c>
    </row>
    <row r="314" spans="1:14" ht="13.5" customHeight="1" x14ac:dyDescent="0.2">
      <c r="A314" s="4">
        <v>22</v>
      </c>
      <c r="B314" s="7" t="s">
        <v>257</v>
      </c>
      <c r="C314" s="70">
        <v>3</v>
      </c>
      <c r="D314" s="70">
        <v>3</v>
      </c>
      <c r="E314" s="70">
        <v>0</v>
      </c>
      <c r="F314" s="70">
        <v>0</v>
      </c>
      <c r="G314" s="70">
        <v>0</v>
      </c>
      <c r="H314" s="70">
        <v>0</v>
      </c>
      <c r="I314" s="70">
        <v>0</v>
      </c>
      <c r="J314" s="70">
        <v>0</v>
      </c>
      <c r="K314" s="70">
        <v>3</v>
      </c>
      <c r="L314" s="70">
        <v>3</v>
      </c>
      <c r="M314" s="70">
        <v>6</v>
      </c>
      <c r="N314" s="70">
        <v>6</v>
      </c>
    </row>
    <row r="315" spans="1:14" ht="13.5" customHeight="1" x14ac:dyDescent="0.2">
      <c r="A315" s="4">
        <v>23</v>
      </c>
      <c r="B315" s="7" t="s">
        <v>242</v>
      </c>
      <c r="C315" s="70">
        <v>7</v>
      </c>
      <c r="D315" s="70">
        <v>2</v>
      </c>
      <c r="E315" s="70">
        <v>2</v>
      </c>
      <c r="F315" s="70">
        <v>2</v>
      </c>
      <c r="G315" s="70">
        <v>0</v>
      </c>
      <c r="H315" s="70">
        <v>0</v>
      </c>
      <c r="I315" s="70">
        <v>0</v>
      </c>
      <c r="J315" s="70">
        <v>0</v>
      </c>
      <c r="K315" s="70">
        <v>0</v>
      </c>
      <c r="L315" s="70">
        <v>5</v>
      </c>
      <c r="M315" s="70">
        <v>9</v>
      </c>
      <c r="N315" s="70">
        <v>9</v>
      </c>
    </row>
    <row r="316" spans="1:14" ht="13.5" customHeight="1" x14ac:dyDescent="0.2">
      <c r="A316" s="4">
        <v>24</v>
      </c>
      <c r="B316" s="7" t="s">
        <v>264</v>
      </c>
      <c r="C316" s="70">
        <v>3</v>
      </c>
      <c r="D316" s="70">
        <v>3</v>
      </c>
      <c r="E316" s="70">
        <v>1</v>
      </c>
      <c r="F316" s="70">
        <v>1</v>
      </c>
      <c r="G316" s="70">
        <v>0</v>
      </c>
      <c r="H316" s="70">
        <v>0</v>
      </c>
      <c r="I316" s="70">
        <v>0</v>
      </c>
      <c r="J316" s="70">
        <v>0</v>
      </c>
      <c r="K316" s="70">
        <v>2</v>
      </c>
      <c r="L316" s="70">
        <v>2</v>
      </c>
      <c r="M316" s="70">
        <v>6</v>
      </c>
      <c r="N316" s="70">
        <v>6</v>
      </c>
    </row>
    <row r="317" spans="1:14" ht="13.5" customHeight="1" x14ac:dyDescent="0.2">
      <c r="A317" s="4">
        <v>25</v>
      </c>
      <c r="B317" s="7" t="s">
        <v>258</v>
      </c>
      <c r="C317" s="70">
        <v>4</v>
      </c>
      <c r="D317" s="70">
        <v>4</v>
      </c>
      <c r="E317" s="70">
        <v>2</v>
      </c>
      <c r="F317" s="70">
        <v>2</v>
      </c>
      <c r="G317" s="70">
        <v>0</v>
      </c>
      <c r="H317" s="70">
        <v>0</v>
      </c>
      <c r="I317" s="70">
        <v>0</v>
      </c>
      <c r="J317" s="70">
        <v>0</v>
      </c>
      <c r="K317" s="70">
        <v>0</v>
      </c>
      <c r="L317" s="70">
        <v>0</v>
      </c>
      <c r="M317" s="70">
        <v>6</v>
      </c>
      <c r="N317" s="70">
        <v>6</v>
      </c>
    </row>
    <row r="318" spans="1:14" ht="13.5" customHeight="1" x14ac:dyDescent="0.2">
      <c r="A318" s="4">
        <v>26</v>
      </c>
      <c r="B318" s="7" t="s">
        <v>254</v>
      </c>
      <c r="C318" s="70">
        <v>1</v>
      </c>
      <c r="D318" s="70">
        <v>3</v>
      </c>
      <c r="E318" s="70">
        <v>3</v>
      </c>
      <c r="F318" s="70">
        <v>2</v>
      </c>
      <c r="G318" s="70">
        <v>0</v>
      </c>
      <c r="H318" s="70">
        <v>0</v>
      </c>
      <c r="I318" s="70">
        <v>0</v>
      </c>
      <c r="J318" s="70">
        <v>0</v>
      </c>
      <c r="K318" s="70">
        <v>2</v>
      </c>
      <c r="L318" s="70">
        <v>1</v>
      </c>
      <c r="M318" s="70">
        <v>6</v>
      </c>
      <c r="N318" s="70">
        <v>6</v>
      </c>
    </row>
    <row r="319" spans="1:14" ht="13.5" customHeight="1" x14ac:dyDescent="0.2">
      <c r="A319" s="4">
        <v>27</v>
      </c>
      <c r="B319" s="7" t="s">
        <v>259</v>
      </c>
      <c r="C319" s="70">
        <v>2</v>
      </c>
      <c r="D319" s="70">
        <v>3</v>
      </c>
      <c r="E319" s="70">
        <v>2</v>
      </c>
      <c r="F319" s="70">
        <v>3</v>
      </c>
      <c r="G319" s="70">
        <v>0</v>
      </c>
      <c r="H319" s="70">
        <v>0</v>
      </c>
      <c r="I319" s="70">
        <v>0</v>
      </c>
      <c r="J319" s="70">
        <v>0</v>
      </c>
      <c r="K319" s="70">
        <v>2</v>
      </c>
      <c r="L319" s="70">
        <v>0</v>
      </c>
      <c r="M319" s="70">
        <v>6</v>
      </c>
      <c r="N319" s="70">
        <v>6</v>
      </c>
    </row>
    <row r="320" spans="1:14" s="6" customFormat="1" ht="13.5" customHeight="1" x14ac:dyDescent="0.15">
      <c r="B320" s="10" t="s">
        <v>272</v>
      </c>
      <c r="C320" s="11">
        <f>SUM(C293:C319)</f>
        <v>83</v>
      </c>
      <c r="D320" s="11">
        <f t="shared" ref="D320:N320" si="8">SUM(D293:D319)</f>
        <v>72</v>
      </c>
      <c r="E320" s="11">
        <f t="shared" si="8"/>
        <v>51</v>
      </c>
      <c r="F320" s="11">
        <f t="shared" si="8"/>
        <v>51</v>
      </c>
      <c r="G320" s="11">
        <f t="shared" si="8"/>
        <v>0</v>
      </c>
      <c r="H320" s="11">
        <f t="shared" si="8"/>
        <v>0</v>
      </c>
      <c r="I320" s="11">
        <f t="shared" si="8"/>
        <v>0</v>
      </c>
      <c r="J320" s="11">
        <f t="shared" si="8"/>
        <v>0</v>
      </c>
      <c r="K320" s="11">
        <f t="shared" si="8"/>
        <v>38</v>
      </c>
      <c r="L320" s="11">
        <f t="shared" si="8"/>
        <v>49</v>
      </c>
      <c r="M320" s="104">
        <f t="shared" si="8"/>
        <v>172</v>
      </c>
      <c r="N320" s="104">
        <f t="shared" si="8"/>
        <v>172</v>
      </c>
    </row>
    <row r="321" spans="1:14" s="14" customFormat="1" ht="13.5" customHeight="1" x14ac:dyDescent="0.2">
      <c r="A321" s="14" t="s">
        <v>344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4" s="3" customFormat="1" ht="13.5" customHeight="1" x14ac:dyDescent="0.2">
      <c r="B323" s="24" t="s">
        <v>279</v>
      </c>
      <c r="C323" s="25">
        <f>C320+C286+C259+C241+C212+C151+C121+C83+C37</f>
        <v>898</v>
      </c>
      <c r="D323" s="25">
        <f t="shared" ref="D323:N323" si="9">D320+D286+D259+D241+D212+D151+D121+D83+D37</f>
        <v>831</v>
      </c>
      <c r="E323" s="25">
        <f t="shared" si="9"/>
        <v>410</v>
      </c>
      <c r="F323" s="25">
        <f t="shared" si="9"/>
        <v>363</v>
      </c>
      <c r="G323" s="25">
        <f t="shared" si="9"/>
        <v>0</v>
      </c>
      <c r="H323" s="25">
        <f t="shared" si="9"/>
        <v>0</v>
      </c>
      <c r="I323" s="25">
        <f t="shared" si="9"/>
        <v>0</v>
      </c>
      <c r="J323" s="25">
        <f t="shared" si="9"/>
        <v>0</v>
      </c>
      <c r="K323" s="25">
        <f t="shared" si="9"/>
        <v>258</v>
      </c>
      <c r="L323" s="25">
        <f t="shared" si="9"/>
        <v>370</v>
      </c>
      <c r="M323" s="106">
        <f t="shared" si="9"/>
        <v>1566</v>
      </c>
      <c r="N323" s="106">
        <f t="shared" si="9"/>
        <v>1564</v>
      </c>
    </row>
  </sheetData>
  <sortState ref="B44:N82">
    <sortCondition ref="B44:B82"/>
  </sortState>
  <mergeCells count="99">
    <mergeCell ref="K125:L126"/>
    <mergeCell ref="K155:L156"/>
    <mergeCell ref="M155:N156"/>
    <mergeCell ref="A290:A292"/>
    <mergeCell ref="C3:N3"/>
    <mergeCell ref="C40:N40"/>
    <mergeCell ref="C86:N86"/>
    <mergeCell ref="C124:N124"/>
    <mergeCell ref="C154:N154"/>
    <mergeCell ref="C215:N215"/>
    <mergeCell ref="C244:N244"/>
    <mergeCell ref="C262:N262"/>
    <mergeCell ref="C289:N289"/>
    <mergeCell ref="A87:A89"/>
    <mergeCell ref="A125:A127"/>
    <mergeCell ref="A155:A157"/>
    <mergeCell ref="A263:A265"/>
    <mergeCell ref="B87:B89"/>
    <mergeCell ref="G87:J87"/>
    <mergeCell ref="G88:H88"/>
    <mergeCell ref="I88:J88"/>
    <mergeCell ref="B125:B127"/>
    <mergeCell ref="B155:B157"/>
    <mergeCell ref="C216:F216"/>
    <mergeCell ref="C217:D217"/>
    <mergeCell ref="A216:A218"/>
    <mergeCell ref="A245:A247"/>
    <mergeCell ref="C155:F155"/>
    <mergeCell ref="C156:D156"/>
    <mergeCell ref="E156:F156"/>
    <mergeCell ref="G155:J155"/>
    <mergeCell ref="G156:H156"/>
    <mergeCell ref="A4:A6"/>
    <mergeCell ref="B41:B43"/>
    <mergeCell ref="G41:J41"/>
    <mergeCell ref="G42:H42"/>
    <mergeCell ref="I42:J42"/>
    <mergeCell ref="C4:F4"/>
    <mergeCell ref="C5:D5"/>
    <mergeCell ref="E5:F5"/>
    <mergeCell ref="G4:J4"/>
    <mergeCell ref="G5:H5"/>
    <mergeCell ref="I5:J5"/>
    <mergeCell ref="B4:B6"/>
    <mergeCell ref="C41:F41"/>
    <mergeCell ref="C42:D42"/>
    <mergeCell ref="E42:F42"/>
    <mergeCell ref="A41:A43"/>
    <mergeCell ref="K4:L5"/>
    <mergeCell ref="M125:N126"/>
    <mergeCell ref="C87:F87"/>
    <mergeCell ref="C88:D88"/>
    <mergeCell ref="E88:F88"/>
    <mergeCell ref="C125:F125"/>
    <mergeCell ref="C126:D126"/>
    <mergeCell ref="E126:F126"/>
    <mergeCell ref="G125:J125"/>
    <mergeCell ref="G126:H126"/>
    <mergeCell ref="I126:J126"/>
    <mergeCell ref="M87:N88"/>
    <mergeCell ref="K87:L88"/>
    <mergeCell ref="M4:N5"/>
    <mergeCell ref="K41:L42"/>
    <mergeCell ref="M41:N42"/>
    <mergeCell ref="I156:J156"/>
    <mergeCell ref="K216:L217"/>
    <mergeCell ref="M216:N217"/>
    <mergeCell ref="B245:B247"/>
    <mergeCell ref="C245:F245"/>
    <mergeCell ref="C246:D246"/>
    <mergeCell ref="E246:F246"/>
    <mergeCell ref="G245:J245"/>
    <mergeCell ref="G246:H246"/>
    <mergeCell ref="I246:J246"/>
    <mergeCell ref="K245:L246"/>
    <mergeCell ref="M245:N246"/>
    <mergeCell ref="E217:F217"/>
    <mergeCell ref="G216:J216"/>
    <mergeCell ref="G217:H217"/>
    <mergeCell ref="I217:J217"/>
    <mergeCell ref="B216:B218"/>
    <mergeCell ref="B263:B265"/>
    <mergeCell ref="G263:J263"/>
    <mergeCell ref="G264:H264"/>
    <mergeCell ref="I264:J264"/>
    <mergeCell ref="K263:L264"/>
    <mergeCell ref="M290:N291"/>
    <mergeCell ref="C290:F290"/>
    <mergeCell ref="C291:D291"/>
    <mergeCell ref="E291:F291"/>
    <mergeCell ref="M263:N264"/>
    <mergeCell ref="C263:F263"/>
    <mergeCell ref="C264:D264"/>
    <mergeCell ref="E264:F264"/>
    <mergeCell ref="B290:B292"/>
    <mergeCell ref="G290:J290"/>
    <mergeCell ref="G291:H291"/>
    <mergeCell ref="I291:J291"/>
    <mergeCell ref="K290:L29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14"/>
  <sheetViews>
    <sheetView topLeftCell="A277" workbookViewId="0">
      <selection activeCell="A281" sqref="A281:A283"/>
    </sheetView>
  </sheetViews>
  <sheetFormatPr defaultColWidth="8.7109375" defaultRowHeight="11.25" x14ac:dyDescent="0.2"/>
  <cols>
    <col min="1" max="1" width="3.7109375" style="9" customWidth="1"/>
    <col min="2" max="2" width="41.7109375" style="9" customWidth="1"/>
    <col min="3" max="3" width="12.28515625" style="9" customWidth="1"/>
    <col min="4" max="5" width="8.7109375" style="9" customWidth="1"/>
    <col min="6" max="16384" width="8.7109375" style="9"/>
  </cols>
  <sheetData>
    <row r="1" spans="1:5" s="1" customFormat="1" ht="10.5" x14ac:dyDescent="0.15">
      <c r="A1" s="1" t="s">
        <v>354</v>
      </c>
    </row>
    <row r="2" spans="1:5" s="1" customFormat="1" ht="10.5" x14ac:dyDescent="0.15"/>
    <row r="3" spans="1:5" s="3" customFormat="1" ht="18" customHeight="1" x14ac:dyDescent="0.2">
      <c r="A3" s="241" t="s">
        <v>345</v>
      </c>
      <c r="B3" s="240" t="s">
        <v>0</v>
      </c>
      <c r="C3" s="240"/>
      <c r="D3" s="236" t="s">
        <v>292</v>
      </c>
      <c r="E3" s="237"/>
    </row>
    <row r="4" spans="1:5" s="3" customFormat="1" ht="18" customHeight="1" x14ac:dyDescent="0.2">
      <c r="A4" s="232"/>
      <c r="B4" s="232" t="s">
        <v>275</v>
      </c>
      <c r="C4" s="190" t="s">
        <v>1</v>
      </c>
      <c r="D4" s="238"/>
      <c r="E4" s="239"/>
    </row>
    <row r="5" spans="1:5" s="3" customFormat="1" x14ac:dyDescent="0.2">
      <c r="A5" s="233"/>
      <c r="B5" s="235"/>
      <c r="C5" s="191"/>
      <c r="D5" s="28" t="s">
        <v>367</v>
      </c>
      <c r="E5" s="28">
        <v>2022</v>
      </c>
    </row>
    <row r="6" spans="1:5" x14ac:dyDescent="0.2">
      <c r="A6" s="6">
        <v>1</v>
      </c>
      <c r="B6" s="29" t="s">
        <v>13</v>
      </c>
      <c r="C6" s="48">
        <v>1</v>
      </c>
      <c r="D6" s="36">
        <v>1</v>
      </c>
      <c r="E6" s="36">
        <v>1</v>
      </c>
    </row>
    <row r="7" spans="1:5" x14ac:dyDescent="0.2">
      <c r="A7" s="9">
        <v>2</v>
      </c>
      <c r="B7" s="29" t="s">
        <v>30</v>
      </c>
      <c r="C7" s="48">
        <v>1</v>
      </c>
      <c r="D7" s="36">
        <v>1</v>
      </c>
      <c r="E7" s="36">
        <v>1</v>
      </c>
    </row>
    <row r="8" spans="1:5" x14ac:dyDescent="0.2">
      <c r="A8" s="9">
        <v>3</v>
      </c>
      <c r="B8" s="29" t="s">
        <v>17</v>
      </c>
      <c r="C8" s="48">
        <v>1</v>
      </c>
      <c r="D8" s="36">
        <v>1</v>
      </c>
      <c r="E8" s="36">
        <v>1</v>
      </c>
    </row>
    <row r="9" spans="1:5" x14ac:dyDescent="0.2">
      <c r="A9" s="9">
        <v>4</v>
      </c>
      <c r="B9" s="29" t="s">
        <v>7</v>
      </c>
      <c r="C9" s="48">
        <v>1</v>
      </c>
      <c r="D9" s="36">
        <v>1</v>
      </c>
      <c r="E9" s="36">
        <v>1</v>
      </c>
    </row>
    <row r="10" spans="1:5" x14ac:dyDescent="0.2">
      <c r="A10" s="9">
        <v>5</v>
      </c>
      <c r="B10" s="29" t="s">
        <v>25</v>
      </c>
      <c r="C10" s="48">
        <v>1</v>
      </c>
      <c r="D10" s="36">
        <v>1</v>
      </c>
      <c r="E10" s="36">
        <v>1</v>
      </c>
    </row>
    <row r="11" spans="1:5" x14ac:dyDescent="0.2">
      <c r="A11" s="9">
        <v>6</v>
      </c>
      <c r="B11" s="29" t="s">
        <v>6</v>
      </c>
      <c r="C11" s="48">
        <v>1</v>
      </c>
      <c r="D11" s="36">
        <v>0</v>
      </c>
      <c r="E11" s="36">
        <v>0</v>
      </c>
    </row>
    <row r="12" spans="1:5" x14ac:dyDescent="0.2">
      <c r="A12" s="9">
        <v>7</v>
      </c>
      <c r="B12" s="29" t="s">
        <v>31</v>
      </c>
      <c r="C12" s="48">
        <v>1</v>
      </c>
      <c r="D12" s="36">
        <v>1</v>
      </c>
      <c r="E12" s="36">
        <v>1</v>
      </c>
    </row>
    <row r="13" spans="1:5" x14ac:dyDescent="0.2">
      <c r="A13" s="9">
        <v>8</v>
      </c>
      <c r="B13" s="29" t="s">
        <v>12</v>
      </c>
      <c r="C13" s="48">
        <v>1</v>
      </c>
      <c r="D13" s="36">
        <v>0</v>
      </c>
      <c r="E13" s="36">
        <v>0</v>
      </c>
    </row>
    <row r="14" spans="1:5" x14ac:dyDescent="0.2">
      <c r="A14" s="9">
        <v>9</v>
      </c>
      <c r="B14" s="29" t="s">
        <v>16</v>
      </c>
      <c r="C14" s="48">
        <v>1</v>
      </c>
      <c r="D14" s="36">
        <v>1</v>
      </c>
      <c r="E14" s="36">
        <v>1</v>
      </c>
    </row>
    <row r="15" spans="1:5" x14ac:dyDescent="0.2">
      <c r="A15" s="9">
        <v>10</v>
      </c>
      <c r="B15" s="29" t="s">
        <v>8</v>
      </c>
      <c r="C15" s="48">
        <v>1</v>
      </c>
      <c r="D15" s="36">
        <v>1</v>
      </c>
      <c r="E15" s="36">
        <v>1</v>
      </c>
    </row>
    <row r="16" spans="1:5" x14ac:dyDescent="0.2">
      <c r="A16" s="9">
        <v>11</v>
      </c>
      <c r="B16" s="29" t="s">
        <v>343</v>
      </c>
      <c r="C16" s="48">
        <v>1</v>
      </c>
      <c r="D16" s="36">
        <v>0</v>
      </c>
      <c r="E16" s="36">
        <v>0</v>
      </c>
    </row>
    <row r="17" spans="1:5" x14ac:dyDescent="0.2">
      <c r="A17" s="9">
        <v>12</v>
      </c>
      <c r="B17" s="29" t="s">
        <v>18</v>
      </c>
      <c r="C17" s="48">
        <v>1</v>
      </c>
      <c r="D17" s="36">
        <v>1</v>
      </c>
      <c r="E17" s="36">
        <v>1</v>
      </c>
    </row>
    <row r="18" spans="1:5" x14ac:dyDescent="0.2">
      <c r="A18" s="9">
        <v>13</v>
      </c>
      <c r="B18" s="29" t="s">
        <v>19</v>
      </c>
      <c r="C18" s="48">
        <v>1</v>
      </c>
      <c r="D18" s="36">
        <v>1</v>
      </c>
      <c r="E18" s="36">
        <v>1</v>
      </c>
    </row>
    <row r="19" spans="1:5" x14ac:dyDescent="0.2">
      <c r="A19" s="9">
        <v>14</v>
      </c>
      <c r="B19" s="29" t="s">
        <v>20</v>
      </c>
      <c r="C19" s="48">
        <v>1</v>
      </c>
      <c r="D19" s="36">
        <v>1</v>
      </c>
      <c r="E19" s="36">
        <v>1</v>
      </c>
    </row>
    <row r="20" spans="1:5" x14ac:dyDescent="0.2">
      <c r="A20" s="9">
        <v>15</v>
      </c>
      <c r="B20" s="29" t="s">
        <v>21</v>
      </c>
      <c r="C20" s="48">
        <v>1</v>
      </c>
      <c r="D20" s="36">
        <v>1</v>
      </c>
      <c r="E20" s="36">
        <v>1</v>
      </c>
    </row>
    <row r="21" spans="1:5" x14ac:dyDescent="0.2">
      <c r="A21" s="9">
        <v>16</v>
      </c>
      <c r="B21" s="29" t="s">
        <v>14</v>
      </c>
      <c r="C21" s="48">
        <v>1</v>
      </c>
      <c r="D21" s="36">
        <v>1</v>
      </c>
      <c r="E21" s="36">
        <v>1</v>
      </c>
    </row>
    <row r="22" spans="1:5" x14ac:dyDescent="0.2">
      <c r="A22" s="9">
        <v>17</v>
      </c>
      <c r="B22" s="29" t="s">
        <v>9</v>
      </c>
      <c r="C22" s="48">
        <v>1</v>
      </c>
      <c r="D22" s="36">
        <v>1</v>
      </c>
      <c r="E22" s="36">
        <v>1</v>
      </c>
    </row>
    <row r="23" spans="1:5" x14ac:dyDescent="0.2">
      <c r="A23" s="9">
        <v>18</v>
      </c>
      <c r="B23" s="29" t="s">
        <v>32</v>
      </c>
      <c r="C23" s="48">
        <v>1</v>
      </c>
      <c r="D23" s="36">
        <v>1</v>
      </c>
      <c r="E23" s="36">
        <v>1</v>
      </c>
    </row>
    <row r="24" spans="1:5" x14ac:dyDescent="0.2">
      <c r="A24" s="9">
        <v>19</v>
      </c>
      <c r="B24" s="29" t="s">
        <v>22</v>
      </c>
      <c r="C24" s="48">
        <v>1</v>
      </c>
      <c r="D24" s="36">
        <v>1</v>
      </c>
      <c r="E24" s="36">
        <v>1</v>
      </c>
    </row>
    <row r="25" spans="1:5" x14ac:dyDescent="0.2">
      <c r="A25" s="9">
        <v>20</v>
      </c>
      <c r="B25" s="29" t="s">
        <v>23</v>
      </c>
      <c r="C25" s="48">
        <v>1</v>
      </c>
      <c r="D25" s="36">
        <v>1</v>
      </c>
      <c r="E25" s="36">
        <v>1</v>
      </c>
    </row>
    <row r="26" spans="1:5" x14ac:dyDescent="0.2">
      <c r="A26" s="9">
        <v>21</v>
      </c>
      <c r="B26" s="29" t="s">
        <v>24</v>
      </c>
      <c r="C26" s="48">
        <v>1</v>
      </c>
      <c r="D26" s="36">
        <v>0</v>
      </c>
      <c r="E26" s="36">
        <v>0</v>
      </c>
    </row>
    <row r="27" spans="1:5" x14ac:dyDescent="0.2">
      <c r="A27" s="9">
        <v>22</v>
      </c>
      <c r="B27" s="29" t="s">
        <v>26</v>
      </c>
      <c r="C27" s="48">
        <v>1</v>
      </c>
      <c r="D27" s="36">
        <v>1</v>
      </c>
      <c r="E27" s="36">
        <v>1</v>
      </c>
    </row>
    <row r="28" spans="1:5" x14ac:dyDescent="0.2">
      <c r="A28" s="9">
        <v>23</v>
      </c>
      <c r="B28" s="29" t="s">
        <v>15</v>
      </c>
      <c r="C28" s="48">
        <v>1</v>
      </c>
      <c r="D28" s="36">
        <v>1</v>
      </c>
      <c r="E28" s="36">
        <v>1</v>
      </c>
    </row>
    <row r="29" spans="1:5" x14ac:dyDescent="0.2">
      <c r="A29" s="9">
        <v>24</v>
      </c>
      <c r="B29" s="29" t="s">
        <v>33</v>
      </c>
      <c r="C29" s="48">
        <v>1</v>
      </c>
      <c r="D29" s="36">
        <v>1</v>
      </c>
      <c r="E29" s="36">
        <v>1</v>
      </c>
    </row>
    <row r="30" spans="1:5" x14ac:dyDescent="0.2">
      <c r="A30" s="9">
        <v>25</v>
      </c>
      <c r="B30" s="29" t="s">
        <v>10</v>
      </c>
      <c r="C30" s="48">
        <v>1</v>
      </c>
      <c r="D30" s="36">
        <v>1</v>
      </c>
      <c r="E30" s="36">
        <v>1</v>
      </c>
    </row>
    <row r="31" spans="1:5" x14ac:dyDescent="0.2">
      <c r="A31" s="9">
        <v>26</v>
      </c>
      <c r="B31" s="29" t="s">
        <v>34</v>
      </c>
      <c r="C31" s="48">
        <v>1</v>
      </c>
      <c r="D31" s="36">
        <v>1</v>
      </c>
      <c r="E31" s="36">
        <v>1</v>
      </c>
    </row>
    <row r="32" spans="1:5" x14ac:dyDescent="0.2">
      <c r="A32" s="9">
        <v>27</v>
      </c>
      <c r="B32" s="29" t="s">
        <v>27</v>
      </c>
      <c r="C32" s="48">
        <v>1</v>
      </c>
      <c r="D32" s="36">
        <v>1</v>
      </c>
      <c r="E32" s="36">
        <v>1</v>
      </c>
    </row>
    <row r="33" spans="1:11" x14ac:dyDescent="0.2">
      <c r="A33" s="9">
        <v>28</v>
      </c>
      <c r="B33" s="29" t="s">
        <v>28</v>
      </c>
      <c r="C33" s="48">
        <v>1</v>
      </c>
      <c r="D33" s="36">
        <v>1</v>
      </c>
      <c r="E33" s="36">
        <v>1</v>
      </c>
    </row>
    <row r="34" spans="1:11" x14ac:dyDescent="0.2">
      <c r="A34" s="9">
        <v>29</v>
      </c>
      <c r="B34" s="29" t="s">
        <v>29</v>
      </c>
      <c r="C34" s="48">
        <v>1</v>
      </c>
      <c r="D34" s="36">
        <v>1</v>
      </c>
      <c r="E34" s="36">
        <v>1</v>
      </c>
    </row>
    <row r="35" spans="1:11" x14ac:dyDescent="0.2">
      <c r="A35" s="9">
        <v>30</v>
      </c>
      <c r="B35" s="29" t="s">
        <v>11</v>
      </c>
      <c r="C35" s="48">
        <v>1</v>
      </c>
      <c r="D35" s="36">
        <v>1</v>
      </c>
      <c r="E35" s="36">
        <v>1</v>
      </c>
    </row>
    <row r="36" spans="1:11" s="6" customFormat="1" ht="10.5" x14ac:dyDescent="0.15">
      <c r="B36" s="82" t="s">
        <v>272</v>
      </c>
      <c r="C36" s="87">
        <f>SUM(C6:C35)</f>
        <v>30</v>
      </c>
      <c r="D36" s="83">
        <f>SUM(D6:D35)</f>
        <v>26</v>
      </c>
      <c r="E36" s="83">
        <f>SUM(E6:E35)</f>
        <v>26</v>
      </c>
    </row>
    <row r="37" spans="1:11" s="14" customFormat="1" x14ac:dyDescent="0.2">
      <c r="A37" s="14" t="s">
        <v>344</v>
      </c>
      <c r="D37" s="15"/>
      <c r="E37" s="15"/>
      <c r="F37" s="15"/>
      <c r="G37" s="15"/>
      <c r="H37" s="15"/>
      <c r="I37" s="15"/>
      <c r="J37" s="15"/>
      <c r="K37" s="15"/>
    </row>
    <row r="39" spans="1:11" s="3" customFormat="1" ht="18" customHeight="1" x14ac:dyDescent="0.2">
      <c r="A39" s="241" t="s">
        <v>345</v>
      </c>
      <c r="B39" s="240" t="s">
        <v>35</v>
      </c>
      <c r="C39" s="240"/>
      <c r="D39" s="236" t="s">
        <v>292</v>
      </c>
      <c r="E39" s="237"/>
    </row>
    <row r="40" spans="1:11" s="3" customFormat="1" ht="18" customHeight="1" x14ac:dyDescent="0.2">
      <c r="A40" s="232"/>
      <c r="B40" s="232" t="s">
        <v>275</v>
      </c>
      <c r="C40" s="190" t="s">
        <v>1</v>
      </c>
      <c r="D40" s="238"/>
      <c r="E40" s="239"/>
    </row>
    <row r="41" spans="1:11" s="3" customFormat="1" x14ac:dyDescent="0.2">
      <c r="A41" s="233"/>
      <c r="B41" s="235"/>
      <c r="C41" s="191"/>
      <c r="D41" s="28" t="s">
        <v>367</v>
      </c>
      <c r="E41" s="28">
        <v>2022</v>
      </c>
    </row>
    <row r="42" spans="1:11" x14ac:dyDescent="0.2">
      <c r="A42" s="9">
        <v>1</v>
      </c>
      <c r="B42" s="29" t="s">
        <v>36</v>
      </c>
      <c r="C42" s="48">
        <v>1</v>
      </c>
      <c r="D42" s="36">
        <v>1</v>
      </c>
      <c r="E42" s="36">
        <v>1</v>
      </c>
    </row>
    <row r="43" spans="1:11" x14ac:dyDescent="0.2">
      <c r="A43" s="9">
        <v>2</v>
      </c>
      <c r="B43" s="29" t="s">
        <v>41</v>
      </c>
      <c r="C43" s="48">
        <v>1</v>
      </c>
      <c r="D43" s="36">
        <v>1</v>
      </c>
      <c r="E43" s="36">
        <v>1</v>
      </c>
    </row>
    <row r="44" spans="1:11" x14ac:dyDescent="0.2">
      <c r="A44" s="9">
        <v>3</v>
      </c>
      <c r="B44" s="29" t="s">
        <v>40</v>
      </c>
      <c r="C44" s="48">
        <v>1</v>
      </c>
      <c r="D44" s="36">
        <v>1</v>
      </c>
      <c r="E44" s="36">
        <v>1</v>
      </c>
    </row>
    <row r="45" spans="1:11" x14ac:dyDescent="0.2">
      <c r="A45" s="9">
        <v>4</v>
      </c>
      <c r="B45" s="29" t="s">
        <v>66</v>
      </c>
      <c r="C45" s="48">
        <v>1</v>
      </c>
      <c r="D45" s="36">
        <v>1</v>
      </c>
      <c r="E45" s="36">
        <v>1</v>
      </c>
    </row>
    <row r="46" spans="1:11" x14ac:dyDescent="0.2">
      <c r="A46" s="9">
        <v>5</v>
      </c>
      <c r="B46" s="29" t="s">
        <v>47</v>
      </c>
      <c r="C46" s="48">
        <v>1</v>
      </c>
      <c r="D46" s="36">
        <v>1</v>
      </c>
      <c r="E46" s="36">
        <v>1</v>
      </c>
    </row>
    <row r="47" spans="1:11" x14ac:dyDescent="0.2">
      <c r="A47" s="9">
        <v>6</v>
      </c>
      <c r="B47" s="29" t="s">
        <v>48</v>
      </c>
      <c r="C47" s="48">
        <v>1</v>
      </c>
      <c r="D47" s="36">
        <v>1</v>
      </c>
      <c r="E47" s="36">
        <v>1</v>
      </c>
    </row>
    <row r="48" spans="1:11" x14ac:dyDescent="0.2">
      <c r="A48" s="9">
        <v>7</v>
      </c>
      <c r="B48" s="29" t="s">
        <v>376</v>
      </c>
      <c r="C48" s="48">
        <v>1</v>
      </c>
      <c r="D48" s="36">
        <v>1</v>
      </c>
      <c r="E48" s="36">
        <v>1</v>
      </c>
    </row>
    <row r="49" spans="1:5" x14ac:dyDescent="0.2">
      <c r="A49" s="9">
        <v>8</v>
      </c>
      <c r="B49" s="29" t="s">
        <v>67</v>
      </c>
      <c r="C49" s="48">
        <v>1</v>
      </c>
      <c r="D49" s="36">
        <v>1</v>
      </c>
      <c r="E49" s="36">
        <v>1</v>
      </c>
    </row>
    <row r="50" spans="1:5" x14ac:dyDescent="0.2">
      <c r="A50" s="9">
        <v>9</v>
      </c>
      <c r="B50" s="29" t="s">
        <v>55</v>
      </c>
      <c r="C50" s="48">
        <v>1</v>
      </c>
      <c r="D50" s="36">
        <v>1</v>
      </c>
      <c r="E50" s="36">
        <v>1</v>
      </c>
    </row>
    <row r="51" spans="1:5" x14ac:dyDescent="0.2">
      <c r="A51" s="9">
        <v>10</v>
      </c>
      <c r="B51" s="29" t="s">
        <v>49</v>
      </c>
      <c r="C51" s="48">
        <v>1</v>
      </c>
      <c r="D51" s="36">
        <v>1</v>
      </c>
      <c r="E51" s="36">
        <v>1</v>
      </c>
    </row>
    <row r="52" spans="1:5" x14ac:dyDescent="0.2">
      <c r="A52" s="9">
        <v>11</v>
      </c>
      <c r="B52" s="29" t="s">
        <v>50</v>
      </c>
      <c r="C52" s="48">
        <v>1</v>
      </c>
      <c r="D52" s="36">
        <v>1</v>
      </c>
      <c r="E52" s="36">
        <v>1</v>
      </c>
    </row>
    <row r="53" spans="1:5" x14ac:dyDescent="0.2">
      <c r="A53" s="9">
        <v>12</v>
      </c>
      <c r="B53" s="29" t="s">
        <v>42</v>
      </c>
      <c r="C53" s="48">
        <v>1</v>
      </c>
      <c r="D53" s="36">
        <v>1</v>
      </c>
      <c r="E53" s="36">
        <v>1</v>
      </c>
    </row>
    <row r="54" spans="1:5" x14ac:dyDescent="0.2">
      <c r="A54" s="9">
        <v>13</v>
      </c>
      <c r="B54" s="29" t="s">
        <v>51</v>
      </c>
      <c r="C54" s="48">
        <v>1</v>
      </c>
      <c r="D54" s="36">
        <v>1</v>
      </c>
      <c r="E54" s="36">
        <v>1</v>
      </c>
    </row>
    <row r="55" spans="1:5" x14ac:dyDescent="0.2">
      <c r="A55" s="9">
        <v>14</v>
      </c>
      <c r="B55" s="29" t="s">
        <v>52</v>
      </c>
      <c r="C55" s="48">
        <v>1</v>
      </c>
      <c r="D55" s="36">
        <v>1</v>
      </c>
      <c r="E55" s="36">
        <v>1</v>
      </c>
    </row>
    <row r="56" spans="1:5" x14ac:dyDescent="0.2">
      <c r="A56" s="9">
        <v>15</v>
      </c>
      <c r="B56" s="29" t="s">
        <v>54</v>
      </c>
      <c r="C56" s="48">
        <v>1</v>
      </c>
      <c r="D56" s="36">
        <v>1</v>
      </c>
      <c r="E56" s="36">
        <v>1</v>
      </c>
    </row>
    <row r="57" spans="1:5" x14ac:dyDescent="0.2">
      <c r="A57" s="9">
        <v>16</v>
      </c>
      <c r="B57" s="29" t="s">
        <v>60</v>
      </c>
      <c r="C57" s="48">
        <v>1</v>
      </c>
      <c r="D57" s="36">
        <v>1</v>
      </c>
      <c r="E57" s="36">
        <v>1</v>
      </c>
    </row>
    <row r="58" spans="1:5" x14ac:dyDescent="0.2">
      <c r="A58" s="9">
        <v>17</v>
      </c>
      <c r="B58" s="29" t="s">
        <v>69</v>
      </c>
      <c r="C58" s="48">
        <v>1</v>
      </c>
      <c r="D58" s="36">
        <v>1</v>
      </c>
      <c r="E58" s="36">
        <v>1</v>
      </c>
    </row>
    <row r="59" spans="1:5" x14ac:dyDescent="0.2">
      <c r="A59" s="9">
        <v>18</v>
      </c>
      <c r="B59" s="29" t="s">
        <v>68</v>
      </c>
      <c r="C59" s="48">
        <v>1</v>
      </c>
      <c r="D59" s="36">
        <v>1</v>
      </c>
      <c r="E59" s="36">
        <v>1</v>
      </c>
    </row>
    <row r="60" spans="1:5" x14ac:dyDescent="0.2">
      <c r="A60" s="9">
        <v>19</v>
      </c>
      <c r="B60" s="29" t="s">
        <v>70</v>
      </c>
      <c r="C60" s="48">
        <v>1</v>
      </c>
      <c r="D60" s="36">
        <v>1</v>
      </c>
      <c r="E60" s="36">
        <v>1</v>
      </c>
    </row>
    <row r="61" spans="1:5" x14ac:dyDescent="0.2">
      <c r="A61" s="9">
        <v>20</v>
      </c>
      <c r="B61" s="29" t="s">
        <v>37</v>
      </c>
      <c r="C61" s="48">
        <v>1</v>
      </c>
      <c r="D61" s="36">
        <v>1</v>
      </c>
      <c r="E61" s="36">
        <v>1</v>
      </c>
    </row>
    <row r="62" spans="1:5" x14ac:dyDescent="0.2">
      <c r="A62" s="9">
        <v>21</v>
      </c>
      <c r="B62" s="29" t="s">
        <v>43</v>
      </c>
      <c r="C62" s="48">
        <v>1</v>
      </c>
      <c r="D62" s="36">
        <v>1</v>
      </c>
      <c r="E62" s="36">
        <v>1</v>
      </c>
    </row>
    <row r="63" spans="1:5" x14ac:dyDescent="0.2">
      <c r="A63" s="9">
        <v>22</v>
      </c>
      <c r="B63" s="47" t="s">
        <v>61</v>
      </c>
      <c r="C63" s="48">
        <v>1</v>
      </c>
      <c r="D63" s="36">
        <v>1</v>
      </c>
      <c r="E63" s="36">
        <v>1</v>
      </c>
    </row>
    <row r="64" spans="1:5" x14ac:dyDescent="0.2">
      <c r="A64" s="9">
        <v>23</v>
      </c>
      <c r="B64" s="29" t="s">
        <v>44</v>
      </c>
      <c r="C64" s="48">
        <v>1</v>
      </c>
      <c r="D64" s="36">
        <v>1</v>
      </c>
      <c r="E64" s="36">
        <v>1</v>
      </c>
    </row>
    <row r="65" spans="1:5" x14ac:dyDescent="0.2">
      <c r="A65" s="9">
        <v>24</v>
      </c>
      <c r="B65" s="29" t="s">
        <v>71</v>
      </c>
      <c r="C65" s="48">
        <v>1</v>
      </c>
      <c r="D65" s="36">
        <v>1</v>
      </c>
      <c r="E65" s="36">
        <v>1</v>
      </c>
    </row>
    <row r="66" spans="1:5" x14ac:dyDescent="0.2">
      <c r="A66" s="9">
        <v>25</v>
      </c>
      <c r="B66" s="29" t="s">
        <v>58</v>
      </c>
      <c r="C66" s="48">
        <v>1</v>
      </c>
      <c r="D66" s="36">
        <v>1</v>
      </c>
      <c r="E66" s="36">
        <v>1</v>
      </c>
    </row>
    <row r="67" spans="1:5" x14ac:dyDescent="0.2">
      <c r="A67" s="9">
        <v>26</v>
      </c>
      <c r="B67" s="29" t="s">
        <v>45</v>
      </c>
      <c r="C67" s="48">
        <v>1</v>
      </c>
      <c r="D67" s="36">
        <v>1</v>
      </c>
      <c r="E67" s="36">
        <v>1</v>
      </c>
    </row>
    <row r="68" spans="1:5" x14ac:dyDescent="0.2">
      <c r="A68" s="9">
        <v>27</v>
      </c>
      <c r="B68" s="29" t="s">
        <v>62</v>
      </c>
      <c r="C68" s="48">
        <v>1</v>
      </c>
      <c r="D68" s="36">
        <v>1</v>
      </c>
      <c r="E68" s="36">
        <v>1</v>
      </c>
    </row>
    <row r="69" spans="1:5" x14ac:dyDescent="0.2">
      <c r="A69" s="9">
        <v>28</v>
      </c>
      <c r="B69" s="29" t="s">
        <v>38</v>
      </c>
      <c r="C69" s="48">
        <v>1</v>
      </c>
      <c r="D69" s="36">
        <v>1</v>
      </c>
      <c r="E69" s="36">
        <v>1</v>
      </c>
    </row>
    <row r="70" spans="1:5" x14ac:dyDescent="0.2">
      <c r="A70" s="9">
        <v>29</v>
      </c>
      <c r="B70" s="29" t="s">
        <v>63</v>
      </c>
      <c r="C70" s="48">
        <v>1</v>
      </c>
      <c r="D70" s="36">
        <v>1</v>
      </c>
      <c r="E70" s="36">
        <v>1</v>
      </c>
    </row>
    <row r="71" spans="1:5" x14ac:dyDescent="0.2">
      <c r="A71" s="9">
        <v>30</v>
      </c>
      <c r="B71" s="29" t="s">
        <v>59</v>
      </c>
      <c r="C71" s="48">
        <v>1</v>
      </c>
      <c r="D71" s="36">
        <v>1</v>
      </c>
      <c r="E71" s="36">
        <v>1</v>
      </c>
    </row>
    <row r="72" spans="1:5" x14ac:dyDescent="0.2">
      <c r="A72" s="9">
        <v>31</v>
      </c>
      <c r="B72" s="29" t="s">
        <v>64</v>
      </c>
      <c r="C72" s="48">
        <v>1</v>
      </c>
      <c r="D72" s="36">
        <v>1</v>
      </c>
      <c r="E72" s="36">
        <v>1</v>
      </c>
    </row>
    <row r="73" spans="1:5" x14ac:dyDescent="0.2">
      <c r="A73" s="9">
        <v>32</v>
      </c>
      <c r="B73" s="29" t="s">
        <v>46</v>
      </c>
      <c r="C73" s="48">
        <v>1</v>
      </c>
      <c r="D73" s="36">
        <v>1</v>
      </c>
      <c r="E73" s="36">
        <v>1</v>
      </c>
    </row>
    <row r="74" spans="1:5" x14ac:dyDescent="0.2">
      <c r="A74" s="9">
        <v>33</v>
      </c>
      <c r="B74" s="29" t="s">
        <v>53</v>
      </c>
      <c r="C74" s="48">
        <v>1</v>
      </c>
      <c r="D74" s="36">
        <v>1</v>
      </c>
      <c r="E74" s="36">
        <v>1</v>
      </c>
    </row>
    <row r="75" spans="1:5" x14ac:dyDescent="0.2">
      <c r="A75" s="9">
        <v>34</v>
      </c>
      <c r="B75" s="29" t="s">
        <v>65</v>
      </c>
      <c r="C75" s="48">
        <v>1</v>
      </c>
      <c r="D75" s="36">
        <v>0</v>
      </c>
      <c r="E75" s="36">
        <v>0</v>
      </c>
    </row>
    <row r="76" spans="1:5" x14ac:dyDescent="0.2">
      <c r="A76" s="9">
        <v>35</v>
      </c>
      <c r="B76" s="29" t="s">
        <v>56</v>
      </c>
      <c r="C76" s="48">
        <v>1</v>
      </c>
      <c r="D76" s="36">
        <v>1</v>
      </c>
      <c r="E76" s="36">
        <v>1</v>
      </c>
    </row>
    <row r="77" spans="1:5" x14ac:dyDescent="0.2">
      <c r="A77" s="9">
        <v>36</v>
      </c>
      <c r="B77" s="29" t="s">
        <v>72</v>
      </c>
      <c r="C77" s="48">
        <v>1</v>
      </c>
      <c r="D77" s="36">
        <v>1</v>
      </c>
      <c r="E77" s="36">
        <v>1</v>
      </c>
    </row>
    <row r="78" spans="1:5" x14ac:dyDescent="0.2">
      <c r="A78" s="9">
        <v>37</v>
      </c>
      <c r="B78" s="29" t="s">
        <v>39</v>
      </c>
      <c r="C78" s="48">
        <v>1</v>
      </c>
      <c r="D78" s="36">
        <v>1</v>
      </c>
      <c r="E78" s="36">
        <v>1</v>
      </c>
    </row>
    <row r="79" spans="1:5" x14ac:dyDescent="0.2">
      <c r="A79" s="9">
        <v>38</v>
      </c>
      <c r="B79" s="29" t="s">
        <v>57</v>
      </c>
      <c r="C79" s="48">
        <v>1</v>
      </c>
      <c r="D79" s="36">
        <v>1</v>
      </c>
      <c r="E79" s="36">
        <v>1</v>
      </c>
    </row>
    <row r="80" spans="1:5" x14ac:dyDescent="0.2">
      <c r="A80" s="9">
        <v>39</v>
      </c>
      <c r="B80" s="29" t="s">
        <v>377</v>
      </c>
      <c r="C80" s="48">
        <v>1</v>
      </c>
      <c r="D80" s="36">
        <v>1</v>
      </c>
      <c r="E80" s="36">
        <v>1</v>
      </c>
    </row>
    <row r="81" spans="1:11" x14ac:dyDescent="0.2">
      <c r="B81" s="82" t="s">
        <v>272</v>
      </c>
      <c r="C81" s="83">
        <f>SUM(C42:C80)</f>
        <v>39</v>
      </c>
      <c r="D81" s="83">
        <f>SUM(D42:D80)</f>
        <v>38</v>
      </c>
      <c r="E81" s="83">
        <f>SUM(E42:E80)</f>
        <v>38</v>
      </c>
    </row>
    <row r="82" spans="1:11" s="14" customFormat="1" x14ac:dyDescent="0.2">
      <c r="A82" s="14" t="s">
        <v>344</v>
      </c>
      <c r="D82" s="15"/>
      <c r="E82" s="15"/>
      <c r="F82" s="15"/>
      <c r="G82" s="15"/>
      <c r="H82" s="15"/>
      <c r="I82" s="15"/>
      <c r="J82" s="15"/>
      <c r="K82" s="15"/>
    </row>
    <row r="84" spans="1:11" s="3" customFormat="1" ht="18" customHeight="1" x14ac:dyDescent="0.2">
      <c r="A84" s="241" t="s">
        <v>345</v>
      </c>
      <c r="B84" s="240" t="s">
        <v>73</v>
      </c>
      <c r="C84" s="240"/>
      <c r="D84" s="236" t="s">
        <v>292</v>
      </c>
      <c r="E84" s="237"/>
    </row>
    <row r="85" spans="1:11" s="3" customFormat="1" ht="18" customHeight="1" x14ac:dyDescent="0.2">
      <c r="A85" s="232"/>
      <c r="B85" s="232" t="s">
        <v>275</v>
      </c>
      <c r="C85" s="190" t="s">
        <v>1</v>
      </c>
      <c r="D85" s="238"/>
      <c r="E85" s="239"/>
    </row>
    <row r="86" spans="1:11" s="3" customFormat="1" x14ac:dyDescent="0.2">
      <c r="A86" s="233"/>
      <c r="B86" s="235"/>
      <c r="C86" s="191"/>
      <c r="D86" s="28" t="s">
        <v>367</v>
      </c>
      <c r="E86" s="28">
        <v>2022</v>
      </c>
    </row>
    <row r="87" spans="1:11" x14ac:dyDescent="0.2">
      <c r="A87" s="9">
        <v>1</v>
      </c>
      <c r="B87" s="29" t="s">
        <v>100</v>
      </c>
      <c r="C87" s="48">
        <v>1</v>
      </c>
      <c r="D87" s="36">
        <v>1</v>
      </c>
      <c r="E87" s="36">
        <v>1</v>
      </c>
    </row>
    <row r="88" spans="1:11" x14ac:dyDescent="0.2">
      <c r="A88" s="9">
        <v>2</v>
      </c>
      <c r="B88" s="29" t="s">
        <v>101</v>
      </c>
      <c r="C88" s="48">
        <v>1</v>
      </c>
      <c r="D88" s="36">
        <v>1</v>
      </c>
      <c r="E88" s="36">
        <v>1</v>
      </c>
    </row>
    <row r="89" spans="1:11" x14ac:dyDescent="0.2">
      <c r="A89" s="9">
        <v>3</v>
      </c>
      <c r="B89" s="29" t="s">
        <v>75</v>
      </c>
      <c r="C89" s="48">
        <v>1</v>
      </c>
      <c r="D89" s="36">
        <v>1</v>
      </c>
      <c r="E89" s="36">
        <v>1</v>
      </c>
    </row>
    <row r="90" spans="1:11" x14ac:dyDescent="0.2">
      <c r="A90" s="9">
        <v>4</v>
      </c>
      <c r="B90" s="29" t="s">
        <v>91</v>
      </c>
      <c r="C90" s="48">
        <v>1</v>
      </c>
      <c r="D90" s="36">
        <v>1</v>
      </c>
      <c r="E90" s="36">
        <v>1</v>
      </c>
    </row>
    <row r="91" spans="1:11" x14ac:dyDescent="0.2">
      <c r="A91" s="9">
        <v>5</v>
      </c>
      <c r="B91" s="29" t="s">
        <v>74</v>
      </c>
      <c r="C91" s="48">
        <v>1</v>
      </c>
      <c r="D91" s="36">
        <v>0</v>
      </c>
      <c r="E91" s="36">
        <v>0</v>
      </c>
    </row>
    <row r="92" spans="1:11" x14ac:dyDescent="0.2">
      <c r="A92" s="9">
        <v>6</v>
      </c>
      <c r="B92" s="29" t="s">
        <v>81</v>
      </c>
      <c r="C92" s="48">
        <v>1</v>
      </c>
      <c r="D92" s="36">
        <v>1</v>
      </c>
      <c r="E92" s="36">
        <v>1</v>
      </c>
    </row>
    <row r="93" spans="1:11" x14ac:dyDescent="0.2">
      <c r="A93" s="9">
        <v>7</v>
      </c>
      <c r="B93" s="29" t="s">
        <v>80</v>
      </c>
      <c r="C93" s="48">
        <v>1</v>
      </c>
      <c r="D93" s="36">
        <v>1</v>
      </c>
      <c r="E93" s="36">
        <v>1</v>
      </c>
    </row>
    <row r="94" spans="1:11" x14ac:dyDescent="0.2">
      <c r="A94" s="9">
        <v>8</v>
      </c>
      <c r="B94" s="29" t="s">
        <v>84</v>
      </c>
      <c r="C94" s="48">
        <v>1</v>
      </c>
      <c r="D94" s="36">
        <v>1</v>
      </c>
      <c r="E94" s="36">
        <v>1</v>
      </c>
    </row>
    <row r="95" spans="1:11" x14ac:dyDescent="0.2">
      <c r="A95" s="9">
        <v>9</v>
      </c>
      <c r="B95" s="29" t="s">
        <v>82</v>
      </c>
      <c r="C95" s="48">
        <v>1</v>
      </c>
      <c r="D95" s="36">
        <v>1</v>
      </c>
      <c r="E95" s="36">
        <v>1</v>
      </c>
    </row>
    <row r="96" spans="1:11" x14ac:dyDescent="0.2">
      <c r="A96" s="9">
        <v>10</v>
      </c>
      <c r="B96" s="29" t="s">
        <v>79</v>
      </c>
      <c r="C96" s="48">
        <v>1</v>
      </c>
      <c r="D96" s="36">
        <v>0</v>
      </c>
      <c r="E96" s="36">
        <v>0</v>
      </c>
    </row>
    <row r="97" spans="1:5" x14ac:dyDescent="0.2">
      <c r="A97" s="9">
        <v>11</v>
      </c>
      <c r="B97" s="29" t="s">
        <v>102</v>
      </c>
      <c r="C97" s="48">
        <v>1</v>
      </c>
      <c r="D97" s="36">
        <v>1</v>
      </c>
      <c r="E97" s="36">
        <v>1</v>
      </c>
    </row>
    <row r="98" spans="1:5" x14ac:dyDescent="0.2">
      <c r="A98" s="9">
        <v>12</v>
      </c>
      <c r="B98" s="29" t="s">
        <v>85</v>
      </c>
      <c r="C98" s="48">
        <v>1</v>
      </c>
      <c r="D98" s="36">
        <v>1</v>
      </c>
      <c r="E98" s="36">
        <v>1</v>
      </c>
    </row>
    <row r="99" spans="1:5" x14ac:dyDescent="0.2">
      <c r="A99" s="9">
        <v>13</v>
      </c>
      <c r="B99" s="29" t="s">
        <v>92</v>
      </c>
      <c r="C99" s="48">
        <v>1</v>
      </c>
      <c r="D99" s="36">
        <v>1</v>
      </c>
      <c r="E99" s="36">
        <v>1</v>
      </c>
    </row>
    <row r="100" spans="1:5" x14ac:dyDescent="0.2">
      <c r="A100" s="9">
        <v>14</v>
      </c>
      <c r="B100" s="29" t="s">
        <v>86</v>
      </c>
      <c r="C100" s="48">
        <v>1</v>
      </c>
      <c r="D100" s="36">
        <v>1</v>
      </c>
      <c r="E100" s="36">
        <v>1</v>
      </c>
    </row>
    <row r="101" spans="1:5" x14ac:dyDescent="0.2">
      <c r="A101" s="9">
        <v>15</v>
      </c>
      <c r="B101" s="29" t="s">
        <v>103</v>
      </c>
      <c r="C101" s="48">
        <v>1</v>
      </c>
      <c r="D101" s="36">
        <v>1</v>
      </c>
      <c r="E101" s="36">
        <v>1</v>
      </c>
    </row>
    <row r="102" spans="1:5" x14ac:dyDescent="0.2">
      <c r="A102" s="9">
        <v>16</v>
      </c>
      <c r="B102" s="29" t="s">
        <v>87</v>
      </c>
      <c r="C102" s="48">
        <v>1</v>
      </c>
      <c r="D102" s="36">
        <v>1</v>
      </c>
      <c r="E102" s="36">
        <v>1</v>
      </c>
    </row>
    <row r="103" spans="1:5" x14ac:dyDescent="0.2">
      <c r="A103" s="9">
        <v>17</v>
      </c>
      <c r="B103" s="29" t="s">
        <v>76</v>
      </c>
      <c r="C103" s="48">
        <v>1</v>
      </c>
      <c r="D103" s="36">
        <v>1</v>
      </c>
      <c r="E103" s="36">
        <v>1</v>
      </c>
    </row>
    <row r="104" spans="1:5" x14ac:dyDescent="0.2">
      <c r="A104" s="9">
        <v>18</v>
      </c>
      <c r="B104" s="29" t="s">
        <v>88</v>
      </c>
      <c r="C104" s="48">
        <v>1</v>
      </c>
      <c r="D104" s="36">
        <v>1</v>
      </c>
      <c r="E104" s="36">
        <v>1</v>
      </c>
    </row>
    <row r="105" spans="1:5" x14ac:dyDescent="0.2">
      <c r="A105" s="9">
        <v>19</v>
      </c>
      <c r="B105" s="29" t="s">
        <v>83</v>
      </c>
      <c r="C105" s="48">
        <v>1</v>
      </c>
      <c r="D105" s="36">
        <v>0</v>
      </c>
      <c r="E105" s="36">
        <v>0</v>
      </c>
    </row>
    <row r="106" spans="1:5" x14ac:dyDescent="0.2">
      <c r="A106" s="9">
        <v>20</v>
      </c>
      <c r="B106" s="29" t="s">
        <v>77</v>
      </c>
      <c r="C106" s="48">
        <v>1</v>
      </c>
      <c r="D106" s="36">
        <v>1</v>
      </c>
      <c r="E106" s="36">
        <v>1</v>
      </c>
    </row>
    <row r="107" spans="1:5" x14ac:dyDescent="0.2">
      <c r="A107" s="9">
        <v>21</v>
      </c>
      <c r="B107" s="29" t="s">
        <v>90</v>
      </c>
      <c r="C107" s="48">
        <v>1</v>
      </c>
      <c r="D107" s="36">
        <v>0</v>
      </c>
      <c r="E107" s="36">
        <v>0</v>
      </c>
    </row>
    <row r="108" spans="1:5" x14ac:dyDescent="0.2">
      <c r="A108" s="9">
        <v>22</v>
      </c>
      <c r="B108" s="29" t="s">
        <v>93</v>
      </c>
      <c r="C108" s="48">
        <v>1</v>
      </c>
      <c r="D108" s="36">
        <v>1</v>
      </c>
      <c r="E108" s="36">
        <v>1</v>
      </c>
    </row>
    <row r="109" spans="1:5" x14ac:dyDescent="0.2">
      <c r="A109" s="9">
        <v>23</v>
      </c>
      <c r="B109" s="29" t="s">
        <v>89</v>
      </c>
      <c r="C109" s="48">
        <v>1</v>
      </c>
      <c r="D109" s="36">
        <v>1</v>
      </c>
      <c r="E109" s="36">
        <v>1</v>
      </c>
    </row>
    <row r="110" spans="1:5" x14ac:dyDescent="0.2">
      <c r="A110" s="9">
        <v>24</v>
      </c>
      <c r="B110" s="29" t="s">
        <v>94</v>
      </c>
      <c r="C110" s="48">
        <v>1</v>
      </c>
      <c r="D110" s="36">
        <v>1</v>
      </c>
      <c r="E110" s="36">
        <v>1</v>
      </c>
    </row>
    <row r="111" spans="1:5" x14ac:dyDescent="0.2">
      <c r="A111" s="9">
        <v>25</v>
      </c>
      <c r="B111" s="29" t="s">
        <v>95</v>
      </c>
      <c r="C111" s="48">
        <v>1</v>
      </c>
      <c r="D111" s="36">
        <v>1</v>
      </c>
      <c r="E111" s="36">
        <v>1</v>
      </c>
    </row>
    <row r="112" spans="1:5" x14ac:dyDescent="0.2">
      <c r="A112" s="9">
        <v>26</v>
      </c>
      <c r="B112" s="29" t="s">
        <v>78</v>
      </c>
      <c r="C112" s="48">
        <v>1</v>
      </c>
      <c r="D112" s="36">
        <v>1</v>
      </c>
      <c r="E112" s="36">
        <v>1</v>
      </c>
    </row>
    <row r="113" spans="1:11" x14ac:dyDescent="0.2">
      <c r="A113" s="9">
        <v>27</v>
      </c>
      <c r="B113" s="29" t="s">
        <v>96</v>
      </c>
      <c r="C113" s="48">
        <v>1</v>
      </c>
      <c r="D113" s="36">
        <v>1</v>
      </c>
      <c r="E113" s="36">
        <v>1</v>
      </c>
    </row>
    <row r="114" spans="1:11" x14ac:dyDescent="0.2">
      <c r="A114" s="9">
        <v>28</v>
      </c>
      <c r="B114" s="29" t="s">
        <v>104</v>
      </c>
      <c r="C114" s="48">
        <v>1</v>
      </c>
      <c r="D114" s="36">
        <v>1</v>
      </c>
      <c r="E114" s="36">
        <v>1</v>
      </c>
    </row>
    <row r="115" spans="1:11" x14ac:dyDescent="0.2">
      <c r="A115" s="9">
        <v>29</v>
      </c>
      <c r="B115" s="29" t="s">
        <v>97</v>
      </c>
      <c r="C115" s="48">
        <v>1</v>
      </c>
      <c r="D115" s="36">
        <v>1</v>
      </c>
      <c r="E115" s="36">
        <v>1</v>
      </c>
    </row>
    <row r="116" spans="1:11" x14ac:dyDescent="0.2">
      <c r="A116" s="9">
        <v>30</v>
      </c>
      <c r="B116" s="29" t="s">
        <v>98</v>
      </c>
      <c r="C116" s="48">
        <v>1</v>
      </c>
      <c r="D116" s="36">
        <v>1</v>
      </c>
      <c r="E116" s="36">
        <v>1</v>
      </c>
    </row>
    <row r="117" spans="1:11" x14ac:dyDescent="0.2">
      <c r="A117" s="9">
        <v>31</v>
      </c>
      <c r="B117" s="29" t="s">
        <v>99</v>
      </c>
      <c r="C117" s="48">
        <v>1</v>
      </c>
      <c r="D117" s="36">
        <v>0</v>
      </c>
      <c r="E117" s="36">
        <v>0</v>
      </c>
    </row>
    <row r="118" spans="1:11" x14ac:dyDescent="0.2">
      <c r="B118" s="82" t="s">
        <v>272</v>
      </c>
      <c r="C118" s="83">
        <f>SUM(C87:C117)</f>
        <v>31</v>
      </c>
      <c r="D118" s="83">
        <f>SUM(D87:D117)</f>
        <v>26</v>
      </c>
      <c r="E118" s="83">
        <f>SUM(E87:E117)</f>
        <v>26</v>
      </c>
    </row>
    <row r="119" spans="1:11" s="14" customFormat="1" x14ac:dyDescent="0.2">
      <c r="A119" s="14" t="s">
        <v>344</v>
      </c>
      <c r="D119" s="15"/>
      <c r="E119" s="15"/>
      <c r="F119" s="15"/>
      <c r="G119" s="15"/>
      <c r="H119" s="15"/>
      <c r="I119" s="15"/>
      <c r="J119" s="15"/>
      <c r="K119" s="15"/>
    </row>
    <row r="121" spans="1:11" s="3" customFormat="1" ht="18" customHeight="1" x14ac:dyDescent="0.2">
      <c r="A121" s="241" t="s">
        <v>345</v>
      </c>
      <c r="B121" s="240" t="s">
        <v>105</v>
      </c>
      <c r="C121" s="240"/>
      <c r="D121" s="236" t="s">
        <v>292</v>
      </c>
      <c r="E121" s="237"/>
    </row>
    <row r="122" spans="1:11" s="3" customFormat="1" ht="18" customHeight="1" x14ac:dyDescent="0.2">
      <c r="A122" s="232"/>
      <c r="B122" s="232" t="s">
        <v>275</v>
      </c>
      <c r="C122" s="190" t="s">
        <v>1</v>
      </c>
      <c r="D122" s="238"/>
      <c r="E122" s="239"/>
    </row>
    <row r="123" spans="1:11" s="3" customFormat="1" x14ac:dyDescent="0.2">
      <c r="A123" s="233"/>
      <c r="B123" s="235"/>
      <c r="C123" s="191"/>
      <c r="D123" s="28" t="s">
        <v>367</v>
      </c>
      <c r="E123" s="28">
        <v>2022</v>
      </c>
    </row>
    <row r="124" spans="1:11" x14ac:dyDescent="0.2">
      <c r="A124" s="9">
        <v>1</v>
      </c>
      <c r="B124" s="29" t="s">
        <v>119</v>
      </c>
      <c r="C124" s="48">
        <v>1</v>
      </c>
      <c r="D124" s="36">
        <v>1</v>
      </c>
      <c r="E124" s="36">
        <v>1</v>
      </c>
    </row>
    <row r="125" spans="1:11" x14ac:dyDescent="0.2">
      <c r="A125" s="9">
        <v>2</v>
      </c>
      <c r="B125" s="29" t="s">
        <v>106</v>
      </c>
      <c r="C125" s="48">
        <v>1</v>
      </c>
      <c r="D125" s="36">
        <v>0</v>
      </c>
      <c r="E125" s="36">
        <v>0</v>
      </c>
    </row>
    <row r="126" spans="1:11" x14ac:dyDescent="0.2">
      <c r="A126" s="9">
        <v>3</v>
      </c>
      <c r="B126" s="29" t="s">
        <v>126</v>
      </c>
      <c r="C126" s="48">
        <v>1</v>
      </c>
      <c r="D126" s="36">
        <v>1</v>
      </c>
      <c r="E126" s="36">
        <v>1</v>
      </c>
    </row>
    <row r="127" spans="1:11" x14ac:dyDescent="0.2">
      <c r="A127" s="9">
        <v>4</v>
      </c>
      <c r="B127" s="29" t="s">
        <v>111</v>
      </c>
      <c r="C127" s="48">
        <v>1</v>
      </c>
      <c r="D127" s="36">
        <v>0</v>
      </c>
      <c r="E127" s="36">
        <v>0</v>
      </c>
    </row>
    <row r="128" spans="1:11" x14ac:dyDescent="0.2">
      <c r="A128" s="9">
        <v>5</v>
      </c>
      <c r="B128" s="29" t="s">
        <v>127</v>
      </c>
      <c r="C128" s="48">
        <v>1</v>
      </c>
      <c r="D128" s="36">
        <v>1</v>
      </c>
      <c r="E128" s="36">
        <v>1</v>
      </c>
    </row>
    <row r="129" spans="1:5" x14ac:dyDescent="0.2">
      <c r="A129" s="9">
        <v>6</v>
      </c>
      <c r="B129" s="29" t="s">
        <v>107</v>
      </c>
      <c r="C129" s="48">
        <v>1</v>
      </c>
      <c r="D129" s="36">
        <v>1</v>
      </c>
      <c r="E129" s="36">
        <v>1</v>
      </c>
    </row>
    <row r="130" spans="1:5" x14ac:dyDescent="0.2">
      <c r="A130" s="9">
        <v>7</v>
      </c>
      <c r="B130" s="29" t="s">
        <v>120</v>
      </c>
      <c r="C130" s="48">
        <v>1</v>
      </c>
      <c r="D130" s="36">
        <v>1</v>
      </c>
      <c r="E130" s="36">
        <v>1</v>
      </c>
    </row>
    <row r="131" spans="1:5" x14ac:dyDescent="0.2">
      <c r="A131" s="9">
        <v>8</v>
      </c>
      <c r="B131" s="29" t="s">
        <v>117</v>
      </c>
      <c r="C131" s="48">
        <v>1</v>
      </c>
      <c r="D131" s="36">
        <v>1</v>
      </c>
      <c r="E131" s="36">
        <v>1</v>
      </c>
    </row>
    <row r="132" spans="1:5" x14ac:dyDescent="0.2">
      <c r="A132" s="9">
        <v>9</v>
      </c>
      <c r="B132" s="29" t="s">
        <v>121</v>
      </c>
      <c r="C132" s="48">
        <v>1</v>
      </c>
      <c r="D132" s="36">
        <v>1</v>
      </c>
      <c r="E132" s="36">
        <v>1</v>
      </c>
    </row>
    <row r="133" spans="1:5" x14ac:dyDescent="0.2">
      <c r="A133" s="9">
        <v>10</v>
      </c>
      <c r="B133" s="29" t="s">
        <v>112</v>
      </c>
      <c r="C133" s="48">
        <v>1</v>
      </c>
      <c r="D133" s="36">
        <v>1</v>
      </c>
      <c r="E133" s="36">
        <v>1</v>
      </c>
    </row>
    <row r="134" spans="1:5" x14ac:dyDescent="0.2">
      <c r="A134" s="9">
        <v>11</v>
      </c>
      <c r="B134" s="29" t="s">
        <v>113</v>
      </c>
      <c r="C134" s="48">
        <v>1</v>
      </c>
      <c r="D134" s="36">
        <v>1</v>
      </c>
      <c r="E134" s="36">
        <v>1</v>
      </c>
    </row>
    <row r="135" spans="1:5" x14ac:dyDescent="0.2">
      <c r="A135" s="9">
        <v>12</v>
      </c>
      <c r="B135" s="29" t="s">
        <v>108</v>
      </c>
      <c r="C135" s="48">
        <v>1</v>
      </c>
      <c r="D135" s="36">
        <v>1</v>
      </c>
      <c r="E135" s="36">
        <v>1</v>
      </c>
    </row>
    <row r="136" spans="1:5" x14ac:dyDescent="0.2">
      <c r="A136" s="9">
        <v>13</v>
      </c>
      <c r="B136" s="29" t="s">
        <v>128</v>
      </c>
      <c r="C136" s="48">
        <v>1</v>
      </c>
      <c r="D136" s="36">
        <v>1</v>
      </c>
      <c r="E136" s="36">
        <v>1</v>
      </c>
    </row>
    <row r="137" spans="1:5" x14ac:dyDescent="0.2">
      <c r="A137" s="9">
        <v>14</v>
      </c>
      <c r="B137" s="29" t="s">
        <v>109</v>
      </c>
      <c r="C137" s="48">
        <v>1</v>
      </c>
      <c r="D137" s="36">
        <v>1</v>
      </c>
      <c r="E137" s="36">
        <v>1</v>
      </c>
    </row>
    <row r="138" spans="1:5" x14ac:dyDescent="0.2">
      <c r="A138" s="9">
        <v>15</v>
      </c>
      <c r="B138" s="29" t="s">
        <v>114</v>
      </c>
      <c r="C138" s="48">
        <v>1</v>
      </c>
      <c r="D138" s="36">
        <v>1</v>
      </c>
      <c r="E138" s="36">
        <v>1</v>
      </c>
    </row>
    <row r="139" spans="1:5" x14ac:dyDescent="0.2">
      <c r="A139" s="9">
        <v>16</v>
      </c>
      <c r="B139" s="29" t="s">
        <v>110</v>
      </c>
      <c r="C139" s="48">
        <v>1</v>
      </c>
      <c r="D139" s="36">
        <v>1</v>
      </c>
      <c r="E139" s="36">
        <v>1</v>
      </c>
    </row>
    <row r="140" spans="1:5" x14ac:dyDescent="0.2">
      <c r="A140" s="9">
        <v>17</v>
      </c>
      <c r="B140" s="29" t="s">
        <v>122</v>
      </c>
      <c r="C140" s="48">
        <v>1</v>
      </c>
      <c r="D140" s="36">
        <v>1</v>
      </c>
      <c r="E140" s="36">
        <v>1</v>
      </c>
    </row>
    <row r="141" spans="1:5" x14ac:dyDescent="0.2">
      <c r="A141" s="9">
        <v>18</v>
      </c>
      <c r="B141" s="29" t="s">
        <v>123</v>
      </c>
      <c r="C141" s="48">
        <v>1</v>
      </c>
      <c r="D141" s="36">
        <v>1</v>
      </c>
      <c r="E141" s="36">
        <v>1</v>
      </c>
    </row>
    <row r="142" spans="1:5" x14ac:dyDescent="0.2">
      <c r="A142" s="9">
        <v>19</v>
      </c>
      <c r="B142" s="29" t="s">
        <v>124</v>
      </c>
      <c r="C142" s="48">
        <v>1</v>
      </c>
      <c r="D142" s="36">
        <v>1</v>
      </c>
      <c r="E142" s="36">
        <v>1</v>
      </c>
    </row>
    <row r="143" spans="1:5" x14ac:dyDescent="0.2">
      <c r="A143" s="9">
        <v>20</v>
      </c>
      <c r="B143" s="29" t="s">
        <v>118</v>
      </c>
      <c r="C143" s="48">
        <v>1</v>
      </c>
      <c r="D143" s="36">
        <v>0</v>
      </c>
      <c r="E143" s="36">
        <v>0</v>
      </c>
    </row>
    <row r="144" spans="1:5" x14ac:dyDescent="0.2">
      <c r="A144" s="9">
        <v>21</v>
      </c>
      <c r="B144" s="29" t="s">
        <v>115</v>
      </c>
      <c r="C144" s="48">
        <v>1</v>
      </c>
      <c r="D144" s="36">
        <v>1</v>
      </c>
      <c r="E144" s="36">
        <v>1</v>
      </c>
    </row>
    <row r="145" spans="1:11" x14ac:dyDescent="0.2">
      <c r="A145" s="9">
        <v>22</v>
      </c>
      <c r="B145" s="29" t="s">
        <v>116</v>
      </c>
      <c r="C145" s="48">
        <v>1</v>
      </c>
      <c r="D145" s="36">
        <v>1</v>
      </c>
      <c r="E145" s="36">
        <v>1</v>
      </c>
    </row>
    <row r="146" spans="1:11" x14ac:dyDescent="0.2">
      <c r="A146" s="9">
        <v>23</v>
      </c>
      <c r="B146" s="29" t="s">
        <v>125</v>
      </c>
      <c r="C146" s="48">
        <v>1</v>
      </c>
      <c r="D146" s="36">
        <v>0</v>
      </c>
      <c r="E146" s="36">
        <v>0</v>
      </c>
    </row>
    <row r="147" spans="1:11" s="6" customFormat="1" x14ac:dyDescent="0.2">
      <c r="A147" s="9"/>
      <c r="B147" s="82" t="s">
        <v>272</v>
      </c>
      <c r="C147" s="83">
        <f>SUM(C124:C146)</f>
        <v>23</v>
      </c>
      <c r="D147" s="83">
        <f>SUM(D124:D146)</f>
        <v>19</v>
      </c>
      <c r="E147" s="83">
        <f>SUM(E124:E146)</f>
        <v>19</v>
      </c>
    </row>
    <row r="148" spans="1:11" s="14" customFormat="1" x14ac:dyDescent="0.2">
      <c r="A148" s="14" t="s">
        <v>344</v>
      </c>
      <c r="D148" s="15"/>
      <c r="E148" s="15"/>
      <c r="F148" s="15"/>
      <c r="G148" s="15"/>
      <c r="H148" s="15"/>
      <c r="I148" s="15"/>
      <c r="J148" s="15"/>
      <c r="K148" s="15"/>
    </row>
    <row r="150" spans="1:11" s="3" customFormat="1" ht="18" customHeight="1" x14ac:dyDescent="0.2">
      <c r="A150" s="241" t="s">
        <v>345</v>
      </c>
      <c r="B150" s="240" t="s">
        <v>293</v>
      </c>
      <c r="C150" s="240"/>
      <c r="D150" s="236" t="s">
        <v>292</v>
      </c>
      <c r="E150" s="237"/>
    </row>
    <row r="151" spans="1:11" s="3" customFormat="1" ht="18" customHeight="1" x14ac:dyDescent="0.2">
      <c r="A151" s="232"/>
      <c r="B151" s="232" t="s">
        <v>275</v>
      </c>
      <c r="C151" s="190" t="s">
        <v>1</v>
      </c>
      <c r="D151" s="238"/>
      <c r="E151" s="239"/>
    </row>
    <row r="152" spans="1:11" s="3" customFormat="1" x14ac:dyDescent="0.2">
      <c r="A152" s="233"/>
      <c r="B152" s="235"/>
      <c r="C152" s="191"/>
      <c r="D152" s="28" t="s">
        <v>367</v>
      </c>
      <c r="E152" s="28">
        <v>2022</v>
      </c>
    </row>
    <row r="153" spans="1:11" x14ac:dyDescent="0.2">
      <c r="A153" s="9">
        <v>1</v>
      </c>
      <c r="B153" s="29" t="s">
        <v>151</v>
      </c>
      <c r="C153" s="48">
        <v>1</v>
      </c>
      <c r="D153" s="36">
        <v>1</v>
      </c>
      <c r="E153" s="36">
        <v>1</v>
      </c>
    </row>
    <row r="154" spans="1:11" x14ac:dyDescent="0.2">
      <c r="A154" s="9">
        <v>2</v>
      </c>
      <c r="B154" s="29" t="s">
        <v>181</v>
      </c>
      <c r="C154" s="48">
        <v>1</v>
      </c>
      <c r="D154" s="36">
        <v>1</v>
      </c>
      <c r="E154" s="36">
        <v>1</v>
      </c>
    </row>
    <row r="155" spans="1:11" x14ac:dyDescent="0.2">
      <c r="A155" s="9">
        <v>3</v>
      </c>
      <c r="B155" s="29" t="s">
        <v>130</v>
      </c>
      <c r="C155" s="48">
        <v>1</v>
      </c>
      <c r="D155" s="36">
        <v>1</v>
      </c>
      <c r="E155" s="36">
        <v>1</v>
      </c>
    </row>
    <row r="156" spans="1:11" x14ac:dyDescent="0.2">
      <c r="A156" s="9">
        <v>4</v>
      </c>
      <c r="B156" s="29" t="s">
        <v>131</v>
      </c>
      <c r="C156" s="48">
        <v>1</v>
      </c>
      <c r="D156" s="36">
        <v>1</v>
      </c>
      <c r="E156" s="36">
        <v>1</v>
      </c>
    </row>
    <row r="157" spans="1:11" x14ac:dyDescent="0.2">
      <c r="A157" s="9">
        <v>5</v>
      </c>
      <c r="B157" s="29" t="s">
        <v>135</v>
      </c>
      <c r="C157" s="48">
        <v>1</v>
      </c>
      <c r="D157" s="36">
        <v>1</v>
      </c>
      <c r="E157" s="36">
        <v>1</v>
      </c>
    </row>
    <row r="158" spans="1:11" x14ac:dyDescent="0.2">
      <c r="A158" s="9">
        <v>6</v>
      </c>
      <c r="B158" s="29" t="s">
        <v>154</v>
      </c>
      <c r="C158" s="48">
        <v>1</v>
      </c>
      <c r="D158" s="36">
        <v>1</v>
      </c>
      <c r="E158" s="36">
        <v>1</v>
      </c>
    </row>
    <row r="159" spans="1:11" x14ac:dyDescent="0.2">
      <c r="A159" s="9">
        <v>7</v>
      </c>
      <c r="B159" s="29" t="s">
        <v>133</v>
      </c>
      <c r="C159" s="48">
        <v>1</v>
      </c>
      <c r="D159" s="36">
        <v>1</v>
      </c>
      <c r="E159" s="36">
        <v>1</v>
      </c>
    </row>
    <row r="160" spans="1:11" x14ac:dyDescent="0.2">
      <c r="A160" s="9">
        <v>8</v>
      </c>
      <c r="B160" s="29" t="s">
        <v>176</v>
      </c>
      <c r="C160" s="48">
        <v>1</v>
      </c>
      <c r="D160" s="36">
        <v>1</v>
      </c>
      <c r="E160" s="36">
        <v>1</v>
      </c>
    </row>
    <row r="161" spans="1:5" x14ac:dyDescent="0.2">
      <c r="A161" s="9">
        <v>9</v>
      </c>
      <c r="B161" s="29" t="s">
        <v>156</v>
      </c>
      <c r="C161" s="48">
        <v>1</v>
      </c>
      <c r="D161" s="36">
        <v>1</v>
      </c>
      <c r="E161" s="36">
        <v>1</v>
      </c>
    </row>
    <row r="162" spans="1:5" x14ac:dyDescent="0.2">
      <c r="A162" s="9">
        <v>10</v>
      </c>
      <c r="B162" s="29" t="s">
        <v>136</v>
      </c>
      <c r="C162" s="48">
        <v>1</v>
      </c>
      <c r="D162" s="36">
        <v>1</v>
      </c>
      <c r="E162" s="36">
        <v>1</v>
      </c>
    </row>
    <row r="163" spans="1:5" x14ac:dyDescent="0.2">
      <c r="A163" s="9">
        <v>11</v>
      </c>
      <c r="B163" s="29" t="s">
        <v>134</v>
      </c>
      <c r="C163" s="48">
        <v>1</v>
      </c>
      <c r="D163" s="36">
        <v>1</v>
      </c>
      <c r="E163" s="36">
        <v>1</v>
      </c>
    </row>
    <row r="164" spans="1:5" x14ac:dyDescent="0.2">
      <c r="A164" s="9">
        <v>12</v>
      </c>
      <c r="B164" s="29" t="s">
        <v>157</v>
      </c>
      <c r="C164" s="48">
        <v>1</v>
      </c>
      <c r="D164" s="36">
        <v>1</v>
      </c>
      <c r="E164" s="36">
        <v>1</v>
      </c>
    </row>
    <row r="165" spans="1:5" x14ac:dyDescent="0.2">
      <c r="A165" s="9">
        <v>13</v>
      </c>
      <c r="B165" s="29" t="s">
        <v>163</v>
      </c>
      <c r="C165" s="48">
        <v>1</v>
      </c>
      <c r="D165" s="36">
        <v>1</v>
      </c>
      <c r="E165" s="36">
        <v>1</v>
      </c>
    </row>
    <row r="166" spans="1:5" x14ac:dyDescent="0.2">
      <c r="A166" s="9">
        <v>14</v>
      </c>
      <c r="B166" s="29" t="s">
        <v>182</v>
      </c>
      <c r="C166" s="48">
        <v>1</v>
      </c>
      <c r="D166" s="36">
        <v>1</v>
      </c>
      <c r="E166" s="36">
        <v>1</v>
      </c>
    </row>
    <row r="167" spans="1:5" x14ac:dyDescent="0.2">
      <c r="A167" s="9">
        <v>15</v>
      </c>
      <c r="B167" s="29" t="s">
        <v>171</v>
      </c>
      <c r="C167" s="48">
        <v>1</v>
      </c>
      <c r="D167" s="36">
        <v>1</v>
      </c>
      <c r="E167" s="36">
        <v>1</v>
      </c>
    </row>
    <row r="168" spans="1:5" x14ac:dyDescent="0.2">
      <c r="A168" s="9">
        <v>16</v>
      </c>
      <c r="B168" s="29" t="s">
        <v>139</v>
      </c>
      <c r="C168" s="48">
        <v>1</v>
      </c>
      <c r="D168" s="36">
        <v>1</v>
      </c>
      <c r="E168" s="36">
        <v>1</v>
      </c>
    </row>
    <row r="169" spans="1:5" x14ac:dyDescent="0.2">
      <c r="A169" s="9">
        <v>17</v>
      </c>
      <c r="B169" s="29" t="s">
        <v>158</v>
      </c>
      <c r="C169" s="48">
        <v>1</v>
      </c>
      <c r="D169" s="36">
        <v>1</v>
      </c>
      <c r="E169" s="36">
        <v>1</v>
      </c>
    </row>
    <row r="170" spans="1:5" x14ac:dyDescent="0.2">
      <c r="A170" s="9">
        <v>18</v>
      </c>
      <c r="B170" s="29" t="s">
        <v>159</v>
      </c>
      <c r="C170" s="48">
        <v>1</v>
      </c>
      <c r="D170" s="36">
        <v>1</v>
      </c>
      <c r="E170" s="36">
        <v>1</v>
      </c>
    </row>
    <row r="171" spans="1:5" x14ac:dyDescent="0.2">
      <c r="A171" s="9">
        <v>19</v>
      </c>
      <c r="B171" s="29" t="s">
        <v>160</v>
      </c>
      <c r="C171" s="48">
        <v>1</v>
      </c>
      <c r="D171" s="36">
        <v>1</v>
      </c>
      <c r="E171" s="36">
        <v>1</v>
      </c>
    </row>
    <row r="172" spans="1:5" x14ac:dyDescent="0.2">
      <c r="A172" s="9">
        <v>20</v>
      </c>
      <c r="B172" s="29" t="s">
        <v>164</v>
      </c>
      <c r="C172" s="48">
        <v>1</v>
      </c>
      <c r="D172" s="36">
        <v>1</v>
      </c>
      <c r="E172" s="36">
        <v>1</v>
      </c>
    </row>
    <row r="173" spans="1:5" x14ac:dyDescent="0.2">
      <c r="A173" s="9">
        <v>21</v>
      </c>
      <c r="B173" s="29" t="s">
        <v>165</v>
      </c>
      <c r="C173" s="48">
        <v>1</v>
      </c>
      <c r="D173" s="36">
        <v>0</v>
      </c>
      <c r="E173" s="36">
        <v>0</v>
      </c>
    </row>
    <row r="174" spans="1:5" x14ac:dyDescent="0.2">
      <c r="A174" s="9">
        <v>22</v>
      </c>
      <c r="B174" s="29" t="s">
        <v>177</v>
      </c>
      <c r="C174" s="48">
        <v>1</v>
      </c>
      <c r="D174" s="36">
        <v>1</v>
      </c>
      <c r="E174" s="36">
        <v>1</v>
      </c>
    </row>
    <row r="175" spans="1:5" x14ac:dyDescent="0.2">
      <c r="A175" s="9">
        <v>23</v>
      </c>
      <c r="B175" s="29" t="s">
        <v>166</v>
      </c>
      <c r="C175" s="48">
        <v>1</v>
      </c>
      <c r="D175" s="36">
        <v>1</v>
      </c>
      <c r="E175" s="36">
        <v>1</v>
      </c>
    </row>
    <row r="176" spans="1:5" x14ac:dyDescent="0.2">
      <c r="A176" s="9">
        <v>24</v>
      </c>
      <c r="B176" s="29" t="s">
        <v>140</v>
      </c>
      <c r="C176" s="48">
        <v>1</v>
      </c>
      <c r="D176" s="36">
        <v>1</v>
      </c>
      <c r="E176" s="36">
        <v>1</v>
      </c>
    </row>
    <row r="177" spans="1:5" x14ac:dyDescent="0.2">
      <c r="A177" s="9">
        <v>25</v>
      </c>
      <c r="B177" s="29" t="s">
        <v>172</v>
      </c>
      <c r="C177" s="48">
        <v>1</v>
      </c>
      <c r="D177" s="36">
        <v>1</v>
      </c>
      <c r="E177" s="36">
        <v>1</v>
      </c>
    </row>
    <row r="178" spans="1:5" x14ac:dyDescent="0.2">
      <c r="A178" s="9">
        <v>26</v>
      </c>
      <c r="B178" s="29" t="s">
        <v>161</v>
      </c>
      <c r="C178" s="48">
        <v>1</v>
      </c>
      <c r="D178" s="36">
        <v>1</v>
      </c>
      <c r="E178" s="36">
        <v>1</v>
      </c>
    </row>
    <row r="179" spans="1:5" x14ac:dyDescent="0.2">
      <c r="A179" s="9">
        <v>27</v>
      </c>
      <c r="B179" s="29" t="s">
        <v>132</v>
      </c>
      <c r="C179" s="48">
        <v>1</v>
      </c>
      <c r="D179" s="36">
        <v>1</v>
      </c>
      <c r="E179" s="36">
        <v>1</v>
      </c>
    </row>
    <row r="180" spans="1:5" x14ac:dyDescent="0.2">
      <c r="A180" s="9">
        <v>28</v>
      </c>
      <c r="B180" s="29" t="s">
        <v>141</v>
      </c>
      <c r="C180" s="48">
        <v>1</v>
      </c>
      <c r="D180" s="36">
        <v>1</v>
      </c>
      <c r="E180" s="36">
        <v>1</v>
      </c>
    </row>
    <row r="181" spans="1:5" x14ac:dyDescent="0.2">
      <c r="A181" s="9">
        <v>29</v>
      </c>
      <c r="B181" s="29" t="s">
        <v>152</v>
      </c>
      <c r="C181" s="48">
        <v>1</v>
      </c>
      <c r="D181" s="36">
        <v>1</v>
      </c>
      <c r="E181" s="36">
        <v>1</v>
      </c>
    </row>
    <row r="182" spans="1:5" x14ac:dyDescent="0.2">
      <c r="A182" s="9">
        <v>30</v>
      </c>
      <c r="B182" s="29" t="s">
        <v>178</v>
      </c>
      <c r="C182" s="48">
        <v>1</v>
      </c>
      <c r="D182" s="36">
        <v>1</v>
      </c>
      <c r="E182" s="36">
        <v>1</v>
      </c>
    </row>
    <row r="183" spans="1:5" x14ac:dyDescent="0.2">
      <c r="A183" s="9">
        <v>31</v>
      </c>
      <c r="B183" s="29" t="s">
        <v>183</v>
      </c>
      <c r="C183" s="48">
        <v>1</v>
      </c>
      <c r="D183" s="36">
        <v>1</v>
      </c>
      <c r="E183" s="36">
        <v>1</v>
      </c>
    </row>
    <row r="184" spans="1:5" x14ac:dyDescent="0.2">
      <c r="A184" s="9">
        <v>32</v>
      </c>
      <c r="B184" s="29" t="s">
        <v>146</v>
      </c>
      <c r="C184" s="48">
        <v>1</v>
      </c>
      <c r="D184" s="36">
        <v>1</v>
      </c>
      <c r="E184" s="36">
        <v>1</v>
      </c>
    </row>
    <row r="185" spans="1:5" x14ac:dyDescent="0.2">
      <c r="A185" s="9">
        <v>33</v>
      </c>
      <c r="B185" s="29" t="s">
        <v>167</v>
      </c>
      <c r="C185" s="48">
        <v>1</v>
      </c>
      <c r="D185" s="36">
        <v>1</v>
      </c>
      <c r="E185" s="36">
        <v>1</v>
      </c>
    </row>
    <row r="186" spans="1:5" x14ac:dyDescent="0.2">
      <c r="A186" s="9">
        <v>34</v>
      </c>
      <c r="B186" s="29" t="s">
        <v>173</v>
      </c>
      <c r="C186" s="48">
        <v>1</v>
      </c>
      <c r="D186" s="36">
        <v>1</v>
      </c>
      <c r="E186" s="36">
        <v>1</v>
      </c>
    </row>
    <row r="187" spans="1:5" x14ac:dyDescent="0.2">
      <c r="A187" s="9">
        <v>35</v>
      </c>
      <c r="B187" s="29" t="s">
        <v>137</v>
      </c>
      <c r="C187" s="48">
        <v>1</v>
      </c>
      <c r="D187" s="36">
        <v>1</v>
      </c>
      <c r="E187" s="36">
        <v>1</v>
      </c>
    </row>
    <row r="188" spans="1:5" x14ac:dyDescent="0.2">
      <c r="A188" s="9">
        <v>36</v>
      </c>
      <c r="B188" s="29" t="s">
        <v>145</v>
      </c>
      <c r="C188" s="48">
        <v>1</v>
      </c>
      <c r="D188" s="36">
        <v>1</v>
      </c>
      <c r="E188" s="36">
        <v>1</v>
      </c>
    </row>
    <row r="189" spans="1:5" x14ac:dyDescent="0.2">
      <c r="A189" s="9">
        <v>37</v>
      </c>
      <c r="B189" s="29" t="s">
        <v>153</v>
      </c>
      <c r="C189" s="48">
        <v>1</v>
      </c>
      <c r="D189" s="36">
        <v>1</v>
      </c>
      <c r="E189" s="36">
        <v>1</v>
      </c>
    </row>
    <row r="190" spans="1:5" x14ac:dyDescent="0.2">
      <c r="A190" s="9">
        <v>38</v>
      </c>
      <c r="B190" s="29" t="s">
        <v>147</v>
      </c>
      <c r="C190" s="48">
        <v>1</v>
      </c>
      <c r="D190" s="36">
        <v>1</v>
      </c>
      <c r="E190" s="36">
        <v>1</v>
      </c>
    </row>
    <row r="191" spans="1:5" x14ac:dyDescent="0.2">
      <c r="A191" s="9">
        <v>39</v>
      </c>
      <c r="B191" s="29" t="s">
        <v>142</v>
      </c>
      <c r="C191" s="48">
        <v>1</v>
      </c>
      <c r="D191" s="36">
        <v>1</v>
      </c>
      <c r="E191" s="36">
        <v>1</v>
      </c>
    </row>
    <row r="192" spans="1:5" x14ac:dyDescent="0.2">
      <c r="A192" s="9">
        <v>40</v>
      </c>
      <c r="B192" s="29" t="s">
        <v>162</v>
      </c>
      <c r="C192" s="48">
        <v>1</v>
      </c>
      <c r="D192" s="36">
        <v>1</v>
      </c>
      <c r="E192" s="36">
        <v>1</v>
      </c>
    </row>
    <row r="193" spans="1:11" x14ac:dyDescent="0.2">
      <c r="A193" s="9">
        <v>41</v>
      </c>
      <c r="B193" s="29" t="s">
        <v>174</v>
      </c>
      <c r="C193" s="48">
        <v>1</v>
      </c>
      <c r="D193" s="36">
        <v>1</v>
      </c>
      <c r="E193" s="36">
        <v>1</v>
      </c>
    </row>
    <row r="194" spans="1:11" x14ac:dyDescent="0.2">
      <c r="A194" s="9">
        <v>42</v>
      </c>
      <c r="B194" s="29" t="s">
        <v>143</v>
      </c>
      <c r="C194" s="48">
        <v>1</v>
      </c>
      <c r="D194" s="36">
        <v>1</v>
      </c>
      <c r="E194" s="36">
        <v>1</v>
      </c>
    </row>
    <row r="195" spans="1:11" x14ac:dyDescent="0.2">
      <c r="A195" s="9">
        <v>43</v>
      </c>
      <c r="B195" s="29" t="s">
        <v>170</v>
      </c>
      <c r="C195" s="48">
        <v>1</v>
      </c>
      <c r="D195" s="36">
        <v>1</v>
      </c>
      <c r="E195" s="36">
        <v>1</v>
      </c>
    </row>
    <row r="196" spans="1:11" x14ac:dyDescent="0.2">
      <c r="A196" s="9">
        <v>44</v>
      </c>
      <c r="B196" s="29" t="s">
        <v>144</v>
      </c>
      <c r="C196" s="48">
        <v>1</v>
      </c>
      <c r="D196" s="36">
        <v>1</v>
      </c>
      <c r="E196" s="36">
        <v>1</v>
      </c>
    </row>
    <row r="197" spans="1:11" x14ac:dyDescent="0.2">
      <c r="A197" s="9">
        <v>45</v>
      </c>
      <c r="B197" s="29" t="s">
        <v>168</v>
      </c>
      <c r="C197" s="48">
        <v>1</v>
      </c>
      <c r="D197" s="36">
        <v>1</v>
      </c>
      <c r="E197" s="36">
        <v>1</v>
      </c>
    </row>
    <row r="198" spans="1:11" x14ac:dyDescent="0.2">
      <c r="A198" s="9">
        <v>46</v>
      </c>
      <c r="B198" s="29" t="s">
        <v>169</v>
      </c>
      <c r="C198" s="48">
        <v>1</v>
      </c>
      <c r="D198" s="36">
        <v>1</v>
      </c>
      <c r="E198" s="36">
        <v>1</v>
      </c>
    </row>
    <row r="199" spans="1:11" x14ac:dyDescent="0.2">
      <c r="A199" s="9">
        <v>47</v>
      </c>
      <c r="B199" s="29" t="s">
        <v>149</v>
      </c>
      <c r="C199" s="48">
        <v>1</v>
      </c>
      <c r="D199" s="36">
        <v>1</v>
      </c>
      <c r="E199" s="36">
        <v>1</v>
      </c>
    </row>
    <row r="200" spans="1:11" x14ac:dyDescent="0.2">
      <c r="A200" s="9">
        <v>48</v>
      </c>
      <c r="B200" s="29" t="s">
        <v>179</v>
      </c>
      <c r="C200" s="48">
        <v>1</v>
      </c>
      <c r="D200" s="36">
        <v>1</v>
      </c>
      <c r="E200" s="36">
        <v>1</v>
      </c>
    </row>
    <row r="201" spans="1:11" x14ac:dyDescent="0.2">
      <c r="A201" s="9">
        <v>49</v>
      </c>
      <c r="B201" s="29" t="s">
        <v>138</v>
      </c>
      <c r="C201" s="48">
        <v>1</v>
      </c>
      <c r="D201" s="36">
        <v>1</v>
      </c>
      <c r="E201" s="36">
        <v>1</v>
      </c>
    </row>
    <row r="202" spans="1:11" x14ac:dyDescent="0.2">
      <c r="A202" s="9">
        <v>50</v>
      </c>
      <c r="B202" s="29" t="s">
        <v>175</v>
      </c>
      <c r="C202" s="48">
        <v>1</v>
      </c>
      <c r="D202" s="36">
        <v>1</v>
      </c>
      <c r="E202" s="36">
        <v>1</v>
      </c>
    </row>
    <row r="203" spans="1:11" x14ac:dyDescent="0.2">
      <c r="A203" s="9">
        <v>51</v>
      </c>
      <c r="B203" s="29" t="s">
        <v>148</v>
      </c>
      <c r="C203" s="48">
        <v>1</v>
      </c>
      <c r="D203" s="36">
        <v>1</v>
      </c>
      <c r="E203" s="36">
        <v>1</v>
      </c>
    </row>
    <row r="204" spans="1:11" x14ac:dyDescent="0.2">
      <c r="A204" s="9">
        <v>52</v>
      </c>
      <c r="B204" s="29" t="s">
        <v>155</v>
      </c>
      <c r="C204" s="48">
        <v>1</v>
      </c>
      <c r="D204" s="36">
        <v>1</v>
      </c>
      <c r="E204" s="36">
        <v>1</v>
      </c>
    </row>
    <row r="205" spans="1:11" x14ac:dyDescent="0.2">
      <c r="A205" s="9">
        <v>53</v>
      </c>
      <c r="B205" s="29" t="s">
        <v>180</v>
      </c>
      <c r="C205" s="48">
        <v>1</v>
      </c>
      <c r="D205" s="36">
        <v>1</v>
      </c>
      <c r="E205" s="36">
        <v>1</v>
      </c>
    </row>
    <row r="206" spans="1:11" x14ac:dyDescent="0.2">
      <c r="A206" s="9">
        <v>54</v>
      </c>
      <c r="B206" s="29" t="s">
        <v>150</v>
      </c>
      <c r="C206" s="48">
        <v>1</v>
      </c>
      <c r="D206" s="36">
        <v>1</v>
      </c>
      <c r="E206" s="36">
        <v>1</v>
      </c>
    </row>
    <row r="207" spans="1:11" s="6" customFormat="1" x14ac:dyDescent="0.2">
      <c r="A207" s="9"/>
      <c r="B207" s="82" t="s">
        <v>272</v>
      </c>
      <c r="C207" s="83">
        <f>SUM(C153:C206)</f>
        <v>54</v>
      </c>
      <c r="D207" s="83">
        <f>SUM(D153:D206)</f>
        <v>53</v>
      </c>
      <c r="E207" s="83">
        <f>SUM(E153:E206)</f>
        <v>53</v>
      </c>
    </row>
    <row r="208" spans="1:11" s="14" customFormat="1" x14ac:dyDescent="0.2">
      <c r="A208" s="14" t="s">
        <v>344</v>
      </c>
      <c r="D208" s="15"/>
      <c r="E208" s="15"/>
      <c r="F208" s="15"/>
      <c r="G208" s="15"/>
      <c r="H208" s="15"/>
      <c r="I208" s="15"/>
      <c r="J208" s="15"/>
      <c r="K208" s="15"/>
    </row>
    <row r="210" spans="1:5" s="3" customFormat="1" ht="18" customHeight="1" x14ac:dyDescent="0.2">
      <c r="A210" s="241" t="s">
        <v>345</v>
      </c>
      <c r="B210" s="242" t="s">
        <v>184</v>
      </c>
      <c r="C210" s="243"/>
      <c r="D210" s="236" t="s">
        <v>292</v>
      </c>
      <c r="E210" s="237"/>
    </row>
    <row r="211" spans="1:5" s="3" customFormat="1" ht="18" customHeight="1" x14ac:dyDescent="0.2">
      <c r="A211" s="232"/>
      <c r="B211" s="241" t="s">
        <v>275</v>
      </c>
      <c r="C211" s="190" t="s">
        <v>1</v>
      </c>
      <c r="D211" s="238"/>
      <c r="E211" s="239"/>
    </row>
    <row r="212" spans="1:5" s="3" customFormat="1" x14ac:dyDescent="0.2">
      <c r="A212" s="233"/>
      <c r="B212" s="235"/>
      <c r="C212" s="191"/>
      <c r="D212" s="28" t="s">
        <v>367</v>
      </c>
      <c r="E212" s="28">
        <v>2022</v>
      </c>
    </row>
    <row r="213" spans="1:5" x14ac:dyDescent="0.2">
      <c r="A213" s="9">
        <v>1</v>
      </c>
      <c r="B213" s="29" t="s">
        <v>185</v>
      </c>
      <c r="C213" s="48">
        <v>1</v>
      </c>
      <c r="D213" s="36">
        <v>0</v>
      </c>
      <c r="E213" s="36">
        <v>0</v>
      </c>
    </row>
    <row r="214" spans="1:5" x14ac:dyDescent="0.2">
      <c r="A214" s="9">
        <v>2</v>
      </c>
      <c r="B214" s="29" t="s">
        <v>192</v>
      </c>
      <c r="C214" s="48">
        <v>1</v>
      </c>
      <c r="D214" s="36">
        <v>1</v>
      </c>
      <c r="E214" s="36">
        <v>1</v>
      </c>
    </row>
    <row r="215" spans="1:5" x14ac:dyDescent="0.2">
      <c r="A215" s="9">
        <v>3</v>
      </c>
      <c r="B215" s="29" t="s">
        <v>202</v>
      </c>
      <c r="C215" s="48">
        <v>1</v>
      </c>
      <c r="D215" s="36">
        <v>1</v>
      </c>
      <c r="E215" s="36">
        <v>1</v>
      </c>
    </row>
    <row r="216" spans="1:5" x14ac:dyDescent="0.2">
      <c r="A216" s="9">
        <v>4</v>
      </c>
      <c r="B216" s="29" t="s">
        <v>191</v>
      </c>
      <c r="C216" s="48">
        <v>1</v>
      </c>
      <c r="D216" s="36">
        <v>0</v>
      </c>
      <c r="E216" s="36">
        <v>0</v>
      </c>
    </row>
    <row r="217" spans="1:5" x14ac:dyDescent="0.2">
      <c r="A217" s="9">
        <v>5</v>
      </c>
      <c r="B217" s="29" t="s">
        <v>195</v>
      </c>
      <c r="C217" s="48">
        <v>1</v>
      </c>
      <c r="D217" s="36">
        <v>0</v>
      </c>
      <c r="E217" s="36">
        <v>0</v>
      </c>
    </row>
    <row r="218" spans="1:5" x14ac:dyDescent="0.2">
      <c r="A218" s="9">
        <v>6</v>
      </c>
      <c r="B218" s="29" t="s">
        <v>196</v>
      </c>
      <c r="C218" s="48">
        <v>1</v>
      </c>
      <c r="D218" s="36">
        <v>1</v>
      </c>
      <c r="E218" s="36">
        <v>1</v>
      </c>
    </row>
    <row r="219" spans="1:5" x14ac:dyDescent="0.2">
      <c r="A219" s="9">
        <v>7</v>
      </c>
      <c r="B219" s="29" t="s">
        <v>193</v>
      </c>
      <c r="C219" s="48">
        <v>1</v>
      </c>
      <c r="D219" s="36">
        <v>1</v>
      </c>
      <c r="E219" s="36">
        <v>1</v>
      </c>
    </row>
    <row r="220" spans="1:5" x14ac:dyDescent="0.2">
      <c r="A220" s="9">
        <v>8</v>
      </c>
      <c r="B220" s="29" t="s">
        <v>197</v>
      </c>
      <c r="C220" s="48">
        <v>1</v>
      </c>
      <c r="D220" s="36">
        <v>1</v>
      </c>
      <c r="E220" s="36">
        <v>1</v>
      </c>
    </row>
    <row r="221" spans="1:5" x14ac:dyDescent="0.2">
      <c r="A221" s="9">
        <v>9</v>
      </c>
      <c r="B221" s="29" t="s">
        <v>186</v>
      </c>
      <c r="C221" s="48">
        <v>1</v>
      </c>
      <c r="D221" s="36">
        <v>1</v>
      </c>
      <c r="E221" s="36">
        <v>1</v>
      </c>
    </row>
    <row r="222" spans="1:5" x14ac:dyDescent="0.2">
      <c r="A222" s="9">
        <v>10</v>
      </c>
      <c r="B222" s="29" t="s">
        <v>198</v>
      </c>
      <c r="C222" s="48">
        <v>1</v>
      </c>
      <c r="D222" s="36">
        <v>1</v>
      </c>
      <c r="E222" s="36">
        <v>1</v>
      </c>
    </row>
    <row r="223" spans="1:5" x14ac:dyDescent="0.2">
      <c r="A223" s="9">
        <v>11</v>
      </c>
      <c r="B223" s="29" t="s">
        <v>187</v>
      </c>
      <c r="C223" s="48">
        <v>1</v>
      </c>
      <c r="D223" s="36">
        <v>1</v>
      </c>
      <c r="E223" s="36">
        <v>1</v>
      </c>
    </row>
    <row r="224" spans="1:5" x14ac:dyDescent="0.2">
      <c r="A224" s="9">
        <v>12</v>
      </c>
      <c r="B224" s="29" t="s">
        <v>203</v>
      </c>
      <c r="C224" s="48">
        <v>1</v>
      </c>
      <c r="D224" s="36">
        <v>1</v>
      </c>
      <c r="E224" s="36">
        <v>1</v>
      </c>
    </row>
    <row r="225" spans="1:11" x14ac:dyDescent="0.2">
      <c r="A225" s="9">
        <v>13</v>
      </c>
      <c r="B225" s="29" t="s">
        <v>199</v>
      </c>
      <c r="C225" s="48">
        <v>1</v>
      </c>
      <c r="D225" s="36">
        <v>1</v>
      </c>
      <c r="E225" s="36">
        <v>1</v>
      </c>
    </row>
    <row r="226" spans="1:11" x14ac:dyDescent="0.2">
      <c r="A226" s="9">
        <v>14</v>
      </c>
      <c r="B226" s="29" t="s">
        <v>194</v>
      </c>
      <c r="C226" s="48">
        <v>1</v>
      </c>
      <c r="D226" s="36">
        <v>1</v>
      </c>
      <c r="E226" s="36">
        <v>1</v>
      </c>
    </row>
    <row r="227" spans="1:11" x14ac:dyDescent="0.2">
      <c r="A227" s="9">
        <v>15</v>
      </c>
      <c r="B227" s="29" t="s">
        <v>188</v>
      </c>
      <c r="C227" s="48">
        <v>1</v>
      </c>
      <c r="D227" s="36">
        <v>1</v>
      </c>
      <c r="E227" s="36">
        <v>1</v>
      </c>
    </row>
    <row r="228" spans="1:11" x14ac:dyDescent="0.2">
      <c r="A228" s="9">
        <v>16</v>
      </c>
      <c r="B228" s="29" t="s">
        <v>189</v>
      </c>
      <c r="C228" s="48">
        <v>1</v>
      </c>
      <c r="D228" s="36">
        <v>1</v>
      </c>
      <c r="E228" s="36">
        <v>1</v>
      </c>
    </row>
    <row r="229" spans="1:11" x14ac:dyDescent="0.2">
      <c r="A229" s="9">
        <v>17</v>
      </c>
      <c r="B229" s="29" t="s">
        <v>200</v>
      </c>
      <c r="C229" s="48">
        <v>1</v>
      </c>
      <c r="D229" s="36">
        <v>1</v>
      </c>
      <c r="E229" s="36">
        <v>1</v>
      </c>
    </row>
    <row r="230" spans="1:11" x14ac:dyDescent="0.2">
      <c r="A230" s="9">
        <v>18</v>
      </c>
      <c r="B230" s="29" t="s">
        <v>201</v>
      </c>
      <c r="C230" s="48">
        <v>1</v>
      </c>
      <c r="D230" s="36">
        <v>0</v>
      </c>
      <c r="E230" s="36">
        <v>0</v>
      </c>
    </row>
    <row r="231" spans="1:11" x14ac:dyDescent="0.2">
      <c r="A231" s="9">
        <v>19</v>
      </c>
      <c r="B231" s="29" t="s">
        <v>204</v>
      </c>
      <c r="C231" s="48">
        <v>1</v>
      </c>
      <c r="D231" s="36">
        <v>1</v>
      </c>
      <c r="E231" s="36">
        <v>1</v>
      </c>
    </row>
    <row r="232" spans="1:11" x14ac:dyDescent="0.2">
      <c r="A232" s="9">
        <v>20</v>
      </c>
      <c r="B232" s="29" t="s">
        <v>205</v>
      </c>
      <c r="C232" s="48">
        <v>1</v>
      </c>
      <c r="D232" s="36">
        <v>1</v>
      </c>
      <c r="E232" s="36">
        <v>1</v>
      </c>
    </row>
    <row r="233" spans="1:11" x14ac:dyDescent="0.2">
      <c r="A233" s="9">
        <v>21</v>
      </c>
      <c r="B233" s="29" t="s">
        <v>190</v>
      </c>
      <c r="C233" s="48">
        <v>1</v>
      </c>
      <c r="D233" s="36">
        <v>1</v>
      </c>
      <c r="E233" s="36">
        <v>1</v>
      </c>
    </row>
    <row r="234" spans="1:11" x14ac:dyDescent="0.2">
      <c r="A234" s="9">
        <v>22</v>
      </c>
      <c r="B234" s="29" t="s">
        <v>206</v>
      </c>
      <c r="C234" s="48">
        <v>1</v>
      </c>
      <c r="D234" s="36">
        <v>1</v>
      </c>
      <c r="E234" s="36">
        <v>1</v>
      </c>
    </row>
    <row r="235" spans="1:11" s="6" customFormat="1" x14ac:dyDescent="0.2">
      <c r="A235" s="9"/>
      <c r="B235" s="82" t="s">
        <v>272</v>
      </c>
      <c r="C235" s="83">
        <f>SUM(C213:C234)</f>
        <v>22</v>
      </c>
      <c r="D235" s="83">
        <f>SUM(D213:D234)</f>
        <v>18</v>
      </c>
      <c r="E235" s="83">
        <f>SUM(E213:E234)</f>
        <v>18</v>
      </c>
    </row>
    <row r="236" spans="1:11" s="14" customFormat="1" x14ac:dyDescent="0.2">
      <c r="A236" s="14" t="s">
        <v>344</v>
      </c>
      <c r="D236" s="15"/>
      <c r="E236" s="15"/>
      <c r="F236" s="15"/>
      <c r="G236" s="15"/>
      <c r="H236" s="15"/>
      <c r="I236" s="15"/>
      <c r="J236" s="15"/>
      <c r="K236" s="15"/>
    </row>
    <row r="238" spans="1:11" s="3" customFormat="1" ht="18" customHeight="1" x14ac:dyDescent="0.2">
      <c r="A238" s="231" t="s">
        <v>345</v>
      </c>
      <c r="B238" s="240" t="s">
        <v>207</v>
      </c>
      <c r="C238" s="240"/>
      <c r="D238" s="236" t="s">
        <v>292</v>
      </c>
      <c r="E238" s="237"/>
    </row>
    <row r="239" spans="1:11" s="3" customFormat="1" ht="18" customHeight="1" x14ac:dyDescent="0.2">
      <c r="A239" s="234"/>
      <c r="B239" s="232" t="s">
        <v>275</v>
      </c>
      <c r="C239" s="190" t="s">
        <v>1</v>
      </c>
      <c r="D239" s="238"/>
      <c r="E239" s="239"/>
    </row>
    <row r="240" spans="1:11" s="3" customFormat="1" x14ac:dyDescent="0.2">
      <c r="A240" s="235"/>
      <c r="B240" s="235"/>
      <c r="C240" s="191"/>
      <c r="D240" s="28" t="s">
        <v>367</v>
      </c>
      <c r="E240" s="28">
        <v>2022</v>
      </c>
    </row>
    <row r="241" spans="1:11" x14ac:dyDescent="0.2">
      <c r="A241" s="9">
        <v>1</v>
      </c>
      <c r="B241" s="64" t="s">
        <v>273</v>
      </c>
      <c r="C241" s="48">
        <v>1</v>
      </c>
      <c r="D241" s="36">
        <v>1</v>
      </c>
      <c r="E241" s="36">
        <v>1</v>
      </c>
    </row>
    <row r="242" spans="1:11" x14ac:dyDescent="0.2">
      <c r="A242" s="9">
        <v>2</v>
      </c>
      <c r="B242" s="64" t="s">
        <v>274</v>
      </c>
      <c r="C242" s="48">
        <v>1</v>
      </c>
      <c r="D242" s="36">
        <v>1</v>
      </c>
      <c r="E242" s="36">
        <v>1</v>
      </c>
    </row>
    <row r="243" spans="1:11" x14ac:dyDescent="0.2">
      <c r="A243" s="9">
        <v>3</v>
      </c>
      <c r="B243" s="64" t="s">
        <v>208</v>
      </c>
      <c r="C243" s="48">
        <v>1</v>
      </c>
      <c r="D243" s="36">
        <v>1</v>
      </c>
      <c r="E243" s="36">
        <v>1</v>
      </c>
    </row>
    <row r="244" spans="1:11" x14ac:dyDescent="0.2">
      <c r="A244" s="9">
        <v>4</v>
      </c>
      <c r="B244" s="64" t="s">
        <v>210</v>
      </c>
      <c r="C244" s="48">
        <v>1</v>
      </c>
      <c r="D244" s="36">
        <v>1</v>
      </c>
      <c r="E244" s="36">
        <v>1</v>
      </c>
    </row>
    <row r="245" spans="1:11" x14ac:dyDescent="0.2">
      <c r="A245" s="9">
        <v>5</v>
      </c>
      <c r="B245" s="64" t="s">
        <v>211</v>
      </c>
      <c r="C245" s="48">
        <v>1</v>
      </c>
      <c r="D245" s="36">
        <v>1</v>
      </c>
      <c r="E245" s="36">
        <v>1</v>
      </c>
    </row>
    <row r="246" spans="1:11" x14ac:dyDescent="0.2">
      <c r="A246" s="9">
        <v>6</v>
      </c>
      <c r="B246" s="64" t="s">
        <v>214</v>
      </c>
      <c r="C246" s="48">
        <v>1</v>
      </c>
      <c r="D246" s="36">
        <v>1</v>
      </c>
      <c r="E246" s="36">
        <v>1</v>
      </c>
    </row>
    <row r="247" spans="1:11" x14ac:dyDescent="0.2">
      <c r="A247" s="9">
        <v>7</v>
      </c>
      <c r="B247" s="64" t="s">
        <v>212</v>
      </c>
      <c r="C247" s="48">
        <v>1</v>
      </c>
      <c r="D247" s="36">
        <v>1</v>
      </c>
      <c r="E247" s="36">
        <v>1</v>
      </c>
    </row>
    <row r="248" spans="1:11" x14ac:dyDescent="0.2">
      <c r="A248" s="9">
        <v>8</v>
      </c>
      <c r="B248" s="64" t="s">
        <v>215</v>
      </c>
      <c r="C248" s="48">
        <v>1</v>
      </c>
      <c r="D248" s="36">
        <v>1</v>
      </c>
      <c r="E248" s="36">
        <v>1</v>
      </c>
    </row>
    <row r="249" spans="1:11" x14ac:dyDescent="0.2">
      <c r="A249" s="9">
        <v>9</v>
      </c>
      <c r="B249" s="64" t="s">
        <v>216</v>
      </c>
      <c r="C249" s="48">
        <v>1</v>
      </c>
      <c r="D249" s="36">
        <v>1</v>
      </c>
      <c r="E249" s="36">
        <v>1</v>
      </c>
    </row>
    <row r="250" spans="1:11" x14ac:dyDescent="0.2">
      <c r="A250" s="9">
        <v>10</v>
      </c>
      <c r="B250" s="68" t="s">
        <v>209</v>
      </c>
      <c r="C250" s="48">
        <v>1</v>
      </c>
      <c r="D250" s="36">
        <v>0</v>
      </c>
      <c r="E250" s="36">
        <v>0</v>
      </c>
    </row>
    <row r="251" spans="1:11" x14ac:dyDescent="0.2">
      <c r="A251" s="9">
        <v>11</v>
      </c>
      <c r="B251" s="68" t="s">
        <v>213</v>
      </c>
      <c r="C251" s="48">
        <v>1</v>
      </c>
      <c r="D251" s="36">
        <v>0</v>
      </c>
      <c r="E251" s="36">
        <v>0</v>
      </c>
    </row>
    <row r="252" spans="1:11" s="6" customFormat="1" ht="10.5" x14ac:dyDescent="0.15">
      <c r="B252" s="82" t="s">
        <v>272</v>
      </c>
      <c r="C252" s="83">
        <f>SUM(C241:C251)</f>
        <v>11</v>
      </c>
      <c r="D252" s="83">
        <f>SUM(D241:D251)</f>
        <v>9</v>
      </c>
      <c r="E252" s="83">
        <f>SUM(E241:E251)</f>
        <v>9</v>
      </c>
    </row>
    <row r="253" spans="1:11" s="14" customFormat="1" x14ac:dyDescent="0.2">
      <c r="A253" s="14" t="s">
        <v>344</v>
      </c>
      <c r="D253" s="15"/>
      <c r="E253" s="15"/>
      <c r="F253" s="15"/>
      <c r="G253" s="15"/>
      <c r="H253" s="15"/>
      <c r="I253" s="15"/>
      <c r="J253" s="15"/>
      <c r="K253" s="15"/>
    </row>
    <row r="255" spans="1:11" s="3" customFormat="1" ht="18" customHeight="1" x14ac:dyDescent="0.2">
      <c r="A255" s="231" t="s">
        <v>345</v>
      </c>
      <c r="B255" s="242" t="s">
        <v>217</v>
      </c>
      <c r="C255" s="243"/>
      <c r="D255" s="236" t="s">
        <v>292</v>
      </c>
      <c r="E255" s="237"/>
    </row>
    <row r="256" spans="1:11" s="3" customFormat="1" ht="18" customHeight="1" x14ac:dyDescent="0.2">
      <c r="A256" s="234"/>
      <c r="B256" s="241" t="s">
        <v>275</v>
      </c>
      <c r="C256" s="244" t="s">
        <v>1</v>
      </c>
      <c r="D256" s="238"/>
      <c r="E256" s="239"/>
    </row>
    <row r="257" spans="1:5" s="3" customFormat="1" x14ac:dyDescent="0.2">
      <c r="A257" s="235"/>
      <c r="B257" s="235"/>
      <c r="C257" s="244"/>
      <c r="D257" s="28" t="s">
        <v>367</v>
      </c>
      <c r="E257" s="28">
        <v>2022</v>
      </c>
    </row>
    <row r="258" spans="1:5" x14ac:dyDescent="0.2">
      <c r="A258" s="9">
        <v>1</v>
      </c>
      <c r="B258" s="29" t="s">
        <v>224</v>
      </c>
      <c r="C258" s="48">
        <v>1</v>
      </c>
      <c r="D258" s="36">
        <v>1</v>
      </c>
      <c r="E258" s="36">
        <v>1</v>
      </c>
    </row>
    <row r="259" spans="1:5" x14ac:dyDescent="0.2">
      <c r="A259" s="9">
        <v>2</v>
      </c>
      <c r="B259" s="29" t="s">
        <v>219</v>
      </c>
      <c r="C259" s="48">
        <v>1</v>
      </c>
      <c r="D259" s="36">
        <v>1</v>
      </c>
      <c r="E259" s="36">
        <v>1</v>
      </c>
    </row>
    <row r="260" spans="1:5" x14ac:dyDescent="0.2">
      <c r="A260" s="9">
        <v>3</v>
      </c>
      <c r="B260" s="29" t="s">
        <v>220</v>
      </c>
      <c r="C260" s="48">
        <v>1</v>
      </c>
      <c r="D260" s="36">
        <v>1</v>
      </c>
      <c r="E260" s="36">
        <v>1</v>
      </c>
    </row>
    <row r="261" spans="1:5" x14ac:dyDescent="0.2">
      <c r="A261" s="9">
        <v>4</v>
      </c>
      <c r="B261" s="29" t="s">
        <v>225</v>
      </c>
      <c r="C261" s="48">
        <v>1</v>
      </c>
      <c r="D261" s="36">
        <v>1</v>
      </c>
      <c r="E261" s="36">
        <v>1</v>
      </c>
    </row>
    <row r="262" spans="1:5" x14ac:dyDescent="0.2">
      <c r="A262" s="9">
        <v>5</v>
      </c>
      <c r="B262" s="29" t="s">
        <v>232</v>
      </c>
      <c r="C262" s="48">
        <v>1</v>
      </c>
      <c r="D262" s="36">
        <v>1</v>
      </c>
      <c r="E262" s="36">
        <v>1</v>
      </c>
    </row>
    <row r="263" spans="1:5" x14ac:dyDescent="0.2">
      <c r="A263" s="9">
        <v>6</v>
      </c>
      <c r="B263" s="29" t="s">
        <v>226</v>
      </c>
      <c r="C263" s="48">
        <v>1</v>
      </c>
      <c r="D263" s="36">
        <v>1</v>
      </c>
      <c r="E263" s="36">
        <v>1</v>
      </c>
    </row>
    <row r="264" spans="1:5" x14ac:dyDescent="0.2">
      <c r="A264" s="9">
        <v>7</v>
      </c>
      <c r="B264" s="29" t="s">
        <v>218</v>
      </c>
      <c r="C264" s="48">
        <v>1</v>
      </c>
      <c r="D264" s="36">
        <v>0</v>
      </c>
      <c r="E264" s="36">
        <v>0</v>
      </c>
    </row>
    <row r="265" spans="1:5" x14ac:dyDescent="0.2">
      <c r="A265" s="9">
        <v>8</v>
      </c>
      <c r="B265" s="29" t="s">
        <v>233</v>
      </c>
      <c r="C265" s="48">
        <v>1</v>
      </c>
      <c r="D265" s="36">
        <v>1</v>
      </c>
      <c r="E265" s="36">
        <v>1</v>
      </c>
    </row>
    <row r="266" spans="1:5" x14ac:dyDescent="0.2">
      <c r="A266" s="9">
        <v>9</v>
      </c>
      <c r="B266" s="29" t="s">
        <v>49</v>
      </c>
      <c r="C266" s="48">
        <v>1</v>
      </c>
      <c r="D266" s="36">
        <v>1</v>
      </c>
      <c r="E266" s="36">
        <v>1</v>
      </c>
    </row>
    <row r="267" spans="1:5" x14ac:dyDescent="0.2">
      <c r="A267" s="9">
        <v>10</v>
      </c>
      <c r="B267" s="29" t="s">
        <v>223</v>
      </c>
      <c r="C267" s="48">
        <v>1</v>
      </c>
      <c r="D267" s="36">
        <v>0</v>
      </c>
      <c r="E267" s="36">
        <v>0</v>
      </c>
    </row>
    <row r="268" spans="1:5" x14ac:dyDescent="0.2">
      <c r="A268" s="9">
        <v>11</v>
      </c>
      <c r="B268" s="29" t="s">
        <v>227</v>
      </c>
      <c r="C268" s="48">
        <v>1</v>
      </c>
      <c r="D268" s="36">
        <v>1</v>
      </c>
      <c r="E268" s="36">
        <v>1</v>
      </c>
    </row>
    <row r="269" spans="1:5" x14ac:dyDescent="0.2">
      <c r="A269" s="9">
        <v>12</v>
      </c>
      <c r="B269" s="29" t="s">
        <v>228</v>
      </c>
      <c r="C269" s="48">
        <v>1</v>
      </c>
      <c r="D269" s="36">
        <v>1</v>
      </c>
      <c r="E269" s="36">
        <v>1</v>
      </c>
    </row>
    <row r="270" spans="1:5" x14ac:dyDescent="0.2">
      <c r="A270" s="9">
        <v>13</v>
      </c>
      <c r="B270" s="29" t="s">
        <v>229</v>
      </c>
      <c r="C270" s="48">
        <v>1</v>
      </c>
      <c r="D270" s="36">
        <v>1</v>
      </c>
      <c r="E270" s="36">
        <v>1</v>
      </c>
    </row>
    <row r="271" spans="1:5" x14ac:dyDescent="0.2">
      <c r="A271" s="9">
        <v>14</v>
      </c>
      <c r="B271" s="29" t="s">
        <v>230</v>
      </c>
      <c r="C271" s="48">
        <v>1</v>
      </c>
      <c r="D271" s="36">
        <v>1</v>
      </c>
      <c r="E271" s="36">
        <v>1</v>
      </c>
    </row>
    <row r="272" spans="1:5" x14ac:dyDescent="0.2">
      <c r="A272" s="9">
        <v>15</v>
      </c>
      <c r="B272" s="29" t="s">
        <v>231</v>
      </c>
      <c r="C272" s="48">
        <v>1</v>
      </c>
      <c r="D272" s="36">
        <v>0</v>
      </c>
      <c r="E272" s="36">
        <v>0</v>
      </c>
    </row>
    <row r="273" spans="1:11" x14ac:dyDescent="0.2">
      <c r="A273" s="9">
        <v>16</v>
      </c>
      <c r="B273" s="29" t="s">
        <v>221</v>
      </c>
      <c r="C273" s="48">
        <v>1</v>
      </c>
      <c r="D273" s="36">
        <v>1</v>
      </c>
      <c r="E273" s="36">
        <v>1</v>
      </c>
    </row>
    <row r="274" spans="1:11" x14ac:dyDescent="0.2">
      <c r="A274" s="9">
        <v>17</v>
      </c>
      <c r="B274" s="29" t="s">
        <v>234</v>
      </c>
      <c r="C274" s="48">
        <v>1</v>
      </c>
      <c r="D274" s="36">
        <v>1</v>
      </c>
      <c r="E274" s="36">
        <v>1</v>
      </c>
    </row>
    <row r="275" spans="1:11" x14ac:dyDescent="0.2">
      <c r="A275" s="9">
        <v>18</v>
      </c>
      <c r="B275" s="29" t="s">
        <v>222</v>
      </c>
      <c r="C275" s="48">
        <v>1</v>
      </c>
      <c r="D275" s="36">
        <v>1</v>
      </c>
      <c r="E275" s="36">
        <v>1</v>
      </c>
    </row>
    <row r="276" spans="1:11" x14ac:dyDescent="0.2">
      <c r="A276" s="9">
        <v>19</v>
      </c>
      <c r="B276" s="29" t="s">
        <v>235</v>
      </c>
      <c r="C276" s="48">
        <v>1</v>
      </c>
      <c r="D276" s="36">
        <v>1</v>
      </c>
      <c r="E276" s="36">
        <v>1</v>
      </c>
    </row>
    <row r="277" spans="1:11" x14ac:dyDescent="0.2">
      <c r="A277" s="9">
        <v>20</v>
      </c>
      <c r="B277" s="29" t="s">
        <v>236</v>
      </c>
      <c r="C277" s="48">
        <v>1</v>
      </c>
      <c r="D277" s="36">
        <v>1</v>
      </c>
      <c r="E277" s="36">
        <v>1</v>
      </c>
    </row>
    <row r="278" spans="1:11" s="6" customFormat="1" x14ac:dyDescent="0.2">
      <c r="A278" s="9"/>
      <c r="B278" s="82" t="s">
        <v>272</v>
      </c>
      <c r="C278" s="83">
        <f>SUM(C258:C277)</f>
        <v>20</v>
      </c>
      <c r="D278" s="83">
        <f>SUM(D258:D277)</f>
        <v>17</v>
      </c>
      <c r="E278" s="83">
        <f>SUM(E258:E277)</f>
        <v>17</v>
      </c>
    </row>
    <row r="279" spans="1:11" s="14" customFormat="1" x14ac:dyDescent="0.2">
      <c r="A279" s="14" t="s">
        <v>344</v>
      </c>
      <c r="D279" s="15"/>
      <c r="E279" s="15"/>
      <c r="F279" s="15"/>
      <c r="G279" s="15"/>
      <c r="H279" s="15"/>
      <c r="I279" s="15"/>
      <c r="J279" s="15"/>
      <c r="K279" s="15"/>
    </row>
    <row r="281" spans="1:11" s="3" customFormat="1" ht="18" customHeight="1" x14ac:dyDescent="0.2">
      <c r="A281" s="241" t="s">
        <v>345</v>
      </c>
      <c r="B281" s="240" t="s">
        <v>237</v>
      </c>
      <c r="C281" s="240"/>
      <c r="D281" s="236" t="s">
        <v>292</v>
      </c>
      <c r="E281" s="237"/>
    </row>
    <row r="282" spans="1:11" s="3" customFormat="1" ht="18" customHeight="1" x14ac:dyDescent="0.2">
      <c r="A282" s="232"/>
      <c r="B282" s="232" t="s">
        <v>275</v>
      </c>
      <c r="C282" s="190" t="s">
        <v>1</v>
      </c>
      <c r="D282" s="238"/>
      <c r="E282" s="239"/>
    </row>
    <row r="283" spans="1:11" s="3" customFormat="1" x14ac:dyDescent="0.2">
      <c r="A283" s="233"/>
      <c r="B283" s="235"/>
      <c r="C283" s="191"/>
      <c r="D283" s="28" t="s">
        <v>367</v>
      </c>
      <c r="E283" s="28">
        <v>2022</v>
      </c>
    </row>
    <row r="284" spans="1:11" x14ac:dyDescent="0.2">
      <c r="A284" s="9">
        <v>1</v>
      </c>
      <c r="B284" s="29" t="s">
        <v>249</v>
      </c>
      <c r="C284" s="48">
        <v>1</v>
      </c>
      <c r="D284" s="36">
        <v>1</v>
      </c>
      <c r="E284" s="36">
        <v>1</v>
      </c>
    </row>
    <row r="285" spans="1:11" x14ac:dyDescent="0.2">
      <c r="A285" s="9">
        <v>2</v>
      </c>
      <c r="B285" s="29" t="s">
        <v>260</v>
      </c>
      <c r="C285" s="48">
        <v>1</v>
      </c>
      <c r="D285" s="36">
        <v>1</v>
      </c>
      <c r="E285" s="36">
        <v>1</v>
      </c>
    </row>
    <row r="286" spans="1:11" x14ac:dyDescent="0.2">
      <c r="A286" s="9">
        <v>3</v>
      </c>
      <c r="B286" s="29" t="s">
        <v>239</v>
      </c>
      <c r="C286" s="48">
        <v>1</v>
      </c>
      <c r="D286" s="36">
        <v>1</v>
      </c>
      <c r="E286" s="36">
        <v>1</v>
      </c>
    </row>
    <row r="287" spans="1:11" x14ac:dyDescent="0.2">
      <c r="A287" s="9">
        <v>4</v>
      </c>
      <c r="B287" s="29" t="s">
        <v>238</v>
      </c>
      <c r="C287" s="48">
        <v>1</v>
      </c>
      <c r="D287" s="36">
        <v>1</v>
      </c>
      <c r="E287" s="36">
        <v>1</v>
      </c>
    </row>
    <row r="288" spans="1:11" x14ac:dyDescent="0.2">
      <c r="A288" s="9">
        <v>5</v>
      </c>
      <c r="B288" s="29" t="s">
        <v>255</v>
      </c>
      <c r="C288" s="48">
        <v>1</v>
      </c>
      <c r="D288" s="36">
        <v>1</v>
      </c>
      <c r="E288" s="36">
        <v>1</v>
      </c>
    </row>
    <row r="289" spans="1:5" x14ac:dyDescent="0.2">
      <c r="A289" s="9">
        <v>6</v>
      </c>
      <c r="B289" s="29" t="s">
        <v>244</v>
      </c>
      <c r="C289" s="48">
        <v>1</v>
      </c>
      <c r="D289" s="36">
        <v>1</v>
      </c>
      <c r="E289" s="36">
        <v>1</v>
      </c>
    </row>
    <row r="290" spans="1:5" x14ac:dyDescent="0.2">
      <c r="A290" s="9">
        <v>7</v>
      </c>
      <c r="B290" s="29" t="s">
        <v>245</v>
      </c>
      <c r="C290" s="48">
        <v>1</v>
      </c>
      <c r="D290" s="36">
        <v>1</v>
      </c>
      <c r="E290" s="36">
        <v>1</v>
      </c>
    </row>
    <row r="291" spans="1:5" x14ac:dyDescent="0.2">
      <c r="A291" s="9">
        <v>8</v>
      </c>
      <c r="B291" s="29" t="s">
        <v>246</v>
      </c>
      <c r="C291" s="48">
        <v>1</v>
      </c>
      <c r="D291" s="36">
        <v>1</v>
      </c>
      <c r="E291" s="36">
        <v>1</v>
      </c>
    </row>
    <row r="292" spans="1:5" x14ac:dyDescent="0.2">
      <c r="A292" s="9">
        <v>9</v>
      </c>
      <c r="B292" s="29" t="s">
        <v>250</v>
      </c>
      <c r="C292" s="48">
        <v>1</v>
      </c>
      <c r="D292" s="36">
        <v>1</v>
      </c>
      <c r="E292" s="36">
        <v>1</v>
      </c>
    </row>
    <row r="293" spans="1:5" x14ac:dyDescent="0.2">
      <c r="A293" s="9">
        <v>10</v>
      </c>
      <c r="B293" s="29" t="s">
        <v>251</v>
      </c>
      <c r="C293" s="48">
        <v>1</v>
      </c>
      <c r="D293" s="36">
        <v>1</v>
      </c>
      <c r="E293" s="36">
        <v>1</v>
      </c>
    </row>
    <row r="294" spans="1:5" x14ac:dyDescent="0.2">
      <c r="A294" s="9">
        <v>11</v>
      </c>
      <c r="B294" s="29" t="s">
        <v>243</v>
      </c>
      <c r="C294" s="48">
        <v>1</v>
      </c>
      <c r="D294" s="36">
        <v>1</v>
      </c>
      <c r="E294" s="36">
        <v>1</v>
      </c>
    </row>
    <row r="295" spans="1:5" x14ac:dyDescent="0.2">
      <c r="A295" s="9">
        <v>12</v>
      </c>
      <c r="B295" s="29" t="s">
        <v>252</v>
      </c>
      <c r="C295" s="48">
        <v>1</v>
      </c>
      <c r="D295" s="36">
        <v>1</v>
      </c>
      <c r="E295" s="36">
        <v>1</v>
      </c>
    </row>
    <row r="296" spans="1:5" x14ac:dyDescent="0.2">
      <c r="A296" s="9">
        <v>13</v>
      </c>
      <c r="B296" s="29" t="s">
        <v>240</v>
      </c>
      <c r="C296" s="48">
        <v>1</v>
      </c>
      <c r="D296" s="36">
        <v>1</v>
      </c>
      <c r="E296" s="36">
        <v>1</v>
      </c>
    </row>
    <row r="297" spans="1:5" x14ac:dyDescent="0.2">
      <c r="A297" s="9">
        <v>14</v>
      </c>
      <c r="B297" s="29" t="s">
        <v>261</v>
      </c>
      <c r="C297" s="48">
        <v>1</v>
      </c>
      <c r="D297" s="36">
        <v>1</v>
      </c>
      <c r="E297" s="36">
        <v>1</v>
      </c>
    </row>
    <row r="298" spans="1:5" x14ac:dyDescent="0.2">
      <c r="A298" s="9">
        <v>15</v>
      </c>
      <c r="B298" s="29" t="s">
        <v>256</v>
      </c>
      <c r="C298" s="48">
        <v>1</v>
      </c>
      <c r="D298" s="36">
        <v>1</v>
      </c>
      <c r="E298" s="36">
        <v>1</v>
      </c>
    </row>
    <row r="299" spans="1:5" x14ac:dyDescent="0.2">
      <c r="A299" s="9">
        <v>16</v>
      </c>
      <c r="B299" s="29" t="s">
        <v>247</v>
      </c>
      <c r="C299" s="48">
        <v>1</v>
      </c>
      <c r="D299" s="36">
        <v>1</v>
      </c>
      <c r="E299" s="36">
        <v>1</v>
      </c>
    </row>
    <row r="300" spans="1:5" x14ac:dyDescent="0.2">
      <c r="A300" s="9">
        <v>17</v>
      </c>
      <c r="B300" s="29" t="s">
        <v>253</v>
      </c>
      <c r="C300" s="48">
        <v>1</v>
      </c>
      <c r="D300" s="36">
        <v>1</v>
      </c>
      <c r="E300" s="36">
        <v>1</v>
      </c>
    </row>
    <row r="301" spans="1:5" x14ac:dyDescent="0.2">
      <c r="A301" s="9">
        <v>18</v>
      </c>
      <c r="B301" s="29" t="s">
        <v>262</v>
      </c>
      <c r="C301" s="48">
        <v>1</v>
      </c>
      <c r="D301" s="36">
        <v>1</v>
      </c>
      <c r="E301" s="36">
        <v>1</v>
      </c>
    </row>
    <row r="302" spans="1:5" x14ac:dyDescent="0.2">
      <c r="A302" s="9">
        <v>19</v>
      </c>
      <c r="B302" s="29" t="s">
        <v>263</v>
      </c>
      <c r="C302" s="48">
        <v>1</v>
      </c>
      <c r="D302" s="36">
        <v>1</v>
      </c>
      <c r="E302" s="36">
        <v>1</v>
      </c>
    </row>
    <row r="303" spans="1:5" x14ac:dyDescent="0.2">
      <c r="A303" s="9">
        <v>20</v>
      </c>
      <c r="B303" s="29" t="s">
        <v>241</v>
      </c>
      <c r="C303" s="48">
        <v>1</v>
      </c>
      <c r="D303" s="36">
        <v>1</v>
      </c>
      <c r="E303" s="36">
        <v>1</v>
      </c>
    </row>
    <row r="304" spans="1:5" x14ac:dyDescent="0.2">
      <c r="A304" s="9">
        <v>21</v>
      </c>
      <c r="B304" s="29" t="s">
        <v>248</v>
      </c>
      <c r="C304" s="48">
        <v>1</v>
      </c>
      <c r="D304" s="36">
        <v>1</v>
      </c>
      <c r="E304" s="36">
        <v>1</v>
      </c>
    </row>
    <row r="305" spans="1:11" x14ac:dyDescent="0.2">
      <c r="A305" s="9">
        <v>22</v>
      </c>
      <c r="B305" s="29" t="s">
        <v>257</v>
      </c>
      <c r="C305" s="48">
        <v>1</v>
      </c>
      <c r="D305" s="36">
        <v>1</v>
      </c>
      <c r="E305" s="36">
        <v>1</v>
      </c>
    </row>
    <row r="306" spans="1:11" x14ac:dyDescent="0.2">
      <c r="A306" s="9">
        <v>23</v>
      </c>
      <c r="B306" s="29" t="s">
        <v>242</v>
      </c>
      <c r="C306" s="48">
        <v>1</v>
      </c>
      <c r="D306" s="36">
        <v>1</v>
      </c>
      <c r="E306" s="36">
        <v>1</v>
      </c>
    </row>
    <row r="307" spans="1:11" x14ac:dyDescent="0.2">
      <c r="A307" s="9">
        <v>24</v>
      </c>
      <c r="B307" s="29" t="s">
        <v>264</v>
      </c>
      <c r="C307" s="48">
        <v>1</v>
      </c>
      <c r="D307" s="36">
        <v>1</v>
      </c>
      <c r="E307" s="36">
        <v>1</v>
      </c>
    </row>
    <row r="308" spans="1:11" x14ac:dyDescent="0.2">
      <c r="A308" s="9">
        <v>25</v>
      </c>
      <c r="B308" s="29" t="s">
        <v>258</v>
      </c>
      <c r="C308" s="48">
        <v>1</v>
      </c>
      <c r="D308" s="36">
        <v>1</v>
      </c>
      <c r="E308" s="36">
        <v>1</v>
      </c>
    </row>
    <row r="309" spans="1:11" x14ac:dyDescent="0.2">
      <c r="A309" s="9">
        <v>26</v>
      </c>
      <c r="B309" s="29" t="s">
        <v>254</v>
      </c>
      <c r="C309" s="48">
        <v>1</v>
      </c>
      <c r="D309" s="36">
        <v>1</v>
      </c>
      <c r="E309" s="36">
        <v>1</v>
      </c>
    </row>
    <row r="310" spans="1:11" x14ac:dyDescent="0.2">
      <c r="A310" s="9">
        <v>27</v>
      </c>
      <c r="B310" s="29" t="s">
        <v>259</v>
      </c>
      <c r="C310" s="48">
        <v>1</v>
      </c>
      <c r="D310" s="36">
        <v>0</v>
      </c>
      <c r="E310" s="36">
        <v>0</v>
      </c>
    </row>
    <row r="311" spans="1:11" s="6" customFormat="1" x14ac:dyDescent="0.2">
      <c r="A311" s="9"/>
      <c r="B311" s="82" t="s">
        <v>272</v>
      </c>
      <c r="C311" s="83">
        <f>SUM(C284:C310)</f>
        <v>27</v>
      </c>
      <c r="D311" s="83">
        <f>SUM(D284:D310)</f>
        <v>26</v>
      </c>
      <c r="E311" s="83">
        <f>SUM(E284:E310)</f>
        <v>26</v>
      </c>
    </row>
    <row r="312" spans="1:11" s="14" customFormat="1" x14ac:dyDescent="0.2">
      <c r="A312" s="14" t="s">
        <v>344</v>
      </c>
      <c r="D312" s="15"/>
      <c r="E312" s="15"/>
      <c r="F312" s="15"/>
      <c r="G312" s="15"/>
      <c r="H312" s="15"/>
      <c r="I312" s="15"/>
      <c r="J312" s="15"/>
      <c r="K312" s="15"/>
    </row>
    <row r="314" spans="1:11" s="6" customFormat="1" x14ac:dyDescent="0.2">
      <c r="A314" s="9"/>
      <c r="B314" s="82" t="s">
        <v>342</v>
      </c>
      <c r="C314" s="83">
        <f>C311+C278+C252+C235+C207+C147+C118+C81+C36</f>
        <v>257</v>
      </c>
      <c r="D314" s="83">
        <f>D311+D278+D252+D235+D207+D147+D118+D81+D36</f>
        <v>232</v>
      </c>
      <c r="E314" s="83">
        <f>E311+E278+E252+E235+E207+E147+E118+E81+E36</f>
        <v>232</v>
      </c>
    </row>
  </sheetData>
  <sortState ref="B42:E80">
    <sortCondition ref="B42:B80"/>
  </sortState>
  <mergeCells count="45">
    <mergeCell ref="D238:E239"/>
    <mergeCell ref="D255:E256"/>
    <mergeCell ref="D281:E282"/>
    <mergeCell ref="C239:C240"/>
    <mergeCell ref="A281:A283"/>
    <mergeCell ref="A238:A240"/>
    <mergeCell ref="A255:A257"/>
    <mergeCell ref="B282:B283"/>
    <mergeCell ref="B239:B240"/>
    <mergeCell ref="B256:B257"/>
    <mergeCell ref="C256:C257"/>
    <mergeCell ref="C282:C283"/>
    <mergeCell ref="B281:C281"/>
    <mergeCell ref="B255:C255"/>
    <mergeCell ref="B238:C238"/>
    <mergeCell ref="A150:A152"/>
    <mergeCell ref="A210:A212"/>
    <mergeCell ref="B151:B152"/>
    <mergeCell ref="B211:B212"/>
    <mergeCell ref="D150:E151"/>
    <mergeCell ref="D210:E211"/>
    <mergeCell ref="C151:C152"/>
    <mergeCell ref="C211:C212"/>
    <mergeCell ref="B210:C210"/>
    <mergeCell ref="B150:C150"/>
    <mergeCell ref="A84:A86"/>
    <mergeCell ref="A121:A123"/>
    <mergeCell ref="B85:B86"/>
    <mergeCell ref="B122:B123"/>
    <mergeCell ref="D84:E85"/>
    <mergeCell ref="D121:E122"/>
    <mergeCell ref="C85:C86"/>
    <mergeCell ref="C122:C123"/>
    <mergeCell ref="B121:C121"/>
    <mergeCell ref="B84:C84"/>
    <mergeCell ref="A3:A5"/>
    <mergeCell ref="A39:A41"/>
    <mergeCell ref="B4:B5"/>
    <mergeCell ref="B40:B41"/>
    <mergeCell ref="D3:E4"/>
    <mergeCell ref="D39:E40"/>
    <mergeCell ref="C4:C5"/>
    <mergeCell ref="C40:C41"/>
    <mergeCell ref="B39:C39"/>
    <mergeCell ref="B3:C3"/>
  </mergeCells>
  <conditionalFormatting sqref="B241:B249 C6:C36 C4">
    <cfRule type="cellIs" priority="11" stopIfTrue="1" operator="lessThanOrEqual">
      <formula>1</formula>
    </cfRule>
  </conditionalFormatting>
  <conditionalFormatting sqref="B250:B251">
    <cfRule type="cellIs" priority="10" stopIfTrue="1" operator="lessThanOrEqual">
      <formula>1</formula>
    </cfRule>
  </conditionalFormatting>
  <conditionalFormatting sqref="C40 C42:C80">
    <cfRule type="cellIs" priority="8" stopIfTrue="1" operator="lessThanOrEqual">
      <formula>1</formula>
    </cfRule>
  </conditionalFormatting>
  <conditionalFormatting sqref="C85 C87:C117">
    <cfRule type="cellIs" priority="7" stopIfTrue="1" operator="lessThanOrEqual">
      <formula>1</formula>
    </cfRule>
  </conditionalFormatting>
  <conditionalFormatting sqref="C122 C124:C146">
    <cfRule type="cellIs" priority="6" stopIfTrue="1" operator="lessThanOrEqual">
      <formula>1</formula>
    </cfRule>
  </conditionalFormatting>
  <conditionalFormatting sqref="C151 C153:C206">
    <cfRule type="cellIs" priority="5" stopIfTrue="1" operator="lessThanOrEqual">
      <formula>1</formula>
    </cfRule>
  </conditionalFormatting>
  <conditionalFormatting sqref="C211 C213:C234">
    <cfRule type="cellIs" priority="4" stopIfTrue="1" operator="lessThanOrEqual">
      <formula>1</formula>
    </cfRule>
  </conditionalFormatting>
  <conditionalFormatting sqref="C241:C251 C239">
    <cfRule type="cellIs" priority="3" stopIfTrue="1" operator="lessThanOrEqual">
      <formula>1</formula>
    </cfRule>
  </conditionalFormatting>
  <conditionalFormatting sqref="C256 C258:C277">
    <cfRule type="cellIs" priority="2" stopIfTrue="1" operator="lessThanOrEqual">
      <formula>1</formula>
    </cfRule>
  </conditionalFormatting>
  <conditionalFormatting sqref="C282 C284:C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315"/>
  <sheetViews>
    <sheetView topLeftCell="A273" workbookViewId="0">
      <selection activeCell="A281" sqref="A281:A283"/>
    </sheetView>
  </sheetViews>
  <sheetFormatPr defaultColWidth="8.7109375" defaultRowHeight="13.5" customHeight="1" x14ac:dyDescent="0.2"/>
  <cols>
    <col min="1" max="1" width="3.7109375" style="9" customWidth="1"/>
    <col min="2" max="2" width="43.7109375" style="9" customWidth="1"/>
    <col min="3" max="3" width="12.28515625" style="9" customWidth="1"/>
    <col min="4" max="16384" width="8.7109375" style="9"/>
  </cols>
  <sheetData>
    <row r="1" spans="1:11" s="1" customFormat="1" ht="13.5" customHeight="1" x14ac:dyDescent="0.15">
      <c r="A1" s="1" t="s">
        <v>355</v>
      </c>
    </row>
    <row r="2" spans="1:11" s="1" customFormat="1" ht="13.5" customHeight="1" x14ac:dyDescent="0.15"/>
    <row r="3" spans="1:11" s="3" customFormat="1" ht="13.5" customHeight="1" x14ac:dyDescent="0.2">
      <c r="A3" s="241" t="s">
        <v>345</v>
      </c>
      <c r="B3" s="242" t="s">
        <v>0</v>
      </c>
      <c r="C3" s="243"/>
      <c r="D3" s="245" t="s">
        <v>2</v>
      </c>
      <c r="E3" s="246"/>
      <c r="F3" s="245" t="s">
        <v>3</v>
      </c>
      <c r="G3" s="246"/>
      <c r="H3" s="245" t="s">
        <v>4</v>
      </c>
      <c r="I3" s="246"/>
      <c r="J3" s="245" t="s">
        <v>5</v>
      </c>
      <c r="K3" s="246"/>
    </row>
    <row r="4" spans="1:11" s="3" customFormat="1" ht="13.5" customHeight="1" x14ac:dyDescent="0.2">
      <c r="A4" s="232"/>
      <c r="B4" s="241" t="s">
        <v>275</v>
      </c>
      <c r="C4" s="247" t="s">
        <v>1</v>
      </c>
      <c r="D4" s="245"/>
      <c r="E4" s="246"/>
      <c r="F4" s="245"/>
      <c r="G4" s="246"/>
      <c r="H4" s="245"/>
      <c r="I4" s="246"/>
      <c r="J4" s="245"/>
      <c r="K4" s="246"/>
    </row>
    <row r="5" spans="1:11" s="3" customFormat="1" ht="13.5" customHeight="1" x14ac:dyDescent="0.2">
      <c r="A5" s="233"/>
      <c r="B5" s="235"/>
      <c r="C5" s="191"/>
      <c r="D5" s="28" t="s">
        <v>367</v>
      </c>
      <c r="E5" s="28">
        <v>2022</v>
      </c>
      <c r="F5" s="28" t="s">
        <v>367</v>
      </c>
      <c r="G5" s="28">
        <v>2022</v>
      </c>
      <c r="H5" s="28" t="s">
        <v>367</v>
      </c>
      <c r="I5" s="28">
        <v>2022</v>
      </c>
      <c r="J5" s="28" t="s">
        <v>367</v>
      </c>
      <c r="K5" s="28">
        <v>2022</v>
      </c>
    </row>
    <row r="6" spans="1:11" ht="13.5" customHeight="1" x14ac:dyDescent="0.2">
      <c r="A6" s="9">
        <v>1</v>
      </c>
      <c r="B6" s="29" t="s">
        <v>13</v>
      </c>
      <c r="C6" s="48">
        <v>1</v>
      </c>
      <c r="D6" s="36">
        <v>1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</row>
    <row r="7" spans="1:11" ht="13.5" customHeight="1" x14ac:dyDescent="0.2">
      <c r="A7" s="9">
        <v>2</v>
      </c>
      <c r="B7" s="29" t="s">
        <v>30</v>
      </c>
      <c r="C7" s="48">
        <v>1</v>
      </c>
      <c r="D7" s="36">
        <v>1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>
        <v>1</v>
      </c>
      <c r="K7" s="36">
        <v>1</v>
      </c>
    </row>
    <row r="8" spans="1:11" ht="13.5" customHeight="1" x14ac:dyDescent="0.2">
      <c r="A8" s="9">
        <v>3</v>
      </c>
      <c r="B8" s="29" t="s">
        <v>17</v>
      </c>
      <c r="C8" s="48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36">
        <v>1</v>
      </c>
    </row>
    <row r="9" spans="1:11" ht="13.5" customHeight="1" x14ac:dyDescent="0.2">
      <c r="A9" s="9">
        <v>4</v>
      </c>
      <c r="B9" s="29" t="s">
        <v>7</v>
      </c>
      <c r="C9" s="48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36">
        <v>1</v>
      </c>
    </row>
    <row r="10" spans="1:11" ht="13.5" customHeight="1" x14ac:dyDescent="0.2">
      <c r="A10" s="9">
        <v>5</v>
      </c>
      <c r="B10" s="29" t="s">
        <v>25</v>
      </c>
      <c r="C10" s="48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1</v>
      </c>
      <c r="K10" s="36">
        <v>1</v>
      </c>
    </row>
    <row r="11" spans="1:11" ht="13.5" customHeight="1" x14ac:dyDescent="0.2">
      <c r="A11" s="9">
        <v>6</v>
      </c>
      <c r="B11" s="29" t="s">
        <v>6</v>
      </c>
      <c r="C11" s="48">
        <v>1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13.5" customHeight="1" x14ac:dyDescent="0.2">
      <c r="A12" s="9">
        <v>7</v>
      </c>
      <c r="B12" s="29" t="s">
        <v>31</v>
      </c>
      <c r="C12" s="48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36">
        <v>1</v>
      </c>
      <c r="K12" s="36">
        <v>1</v>
      </c>
    </row>
    <row r="13" spans="1:11" ht="13.5" customHeight="1" x14ac:dyDescent="0.2">
      <c r="A13" s="9">
        <v>8</v>
      </c>
      <c r="B13" s="29" t="s">
        <v>12</v>
      </c>
      <c r="C13" s="48">
        <v>1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</row>
    <row r="14" spans="1:11" ht="13.5" customHeight="1" x14ac:dyDescent="0.2">
      <c r="A14" s="9">
        <v>9</v>
      </c>
      <c r="B14" s="29" t="s">
        <v>16</v>
      </c>
      <c r="C14" s="48">
        <v>1</v>
      </c>
      <c r="D14" s="36">
        <v>1</v>
      </c>
      <c r="E14" s="36">
        <v>1</v>
      </c>
      <c r="F14" s="36">
        <v>1</v>
      </c>
      <c r="G14" s="36">
        <v>1</v>
      </c>
      <c r="H14" s="36">
        <v>1</v>
      </c>
      <c r="I14" s="36">
        <v>1</v>
      </c>
      <c r="J14" s="36">
        <v>1</v>
      </c>
      <c r="K14" s="36">
        <v>1</v>
      </c>
    </row>
    <row r="15" spans="1:11" ht="13.5" customHeight="1" x14ac:dyDescent="0.2">
      <c r="A15" s="9">
        <v>10</v>
      </c>
      <c r="B15" s="29" t="s">
        <v>8</v>
      </c>
      <c r="C15" s="48">
        <v>1</v>
      </c>
      <c r="D15" s="36">
        <v>1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</row>
    <row r="16" spans="1:11" ht="13.5" customHeight="1" x14ac:dyDescent="0.2">
      <c r="A16" s="9">
        <v>11</v>
      </c>
      <c r="B16" s="29" t="s">
        <v>343</v>
      </c>
      <c r="C16" s="48">
        <v>1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</row>
    <row r="17" spans="1:11" ht="13.5" customHeight="1" x14ac:dyDescent="0.2">
      <c r="A17" s="9">
        <v>12</v>
      </c>
      <c r="B17" s="29" t="s">
        <v>18</v>
      </c>
      <c r="C17" s="48">
        <v>1</v>
      </c>
      <c r="D17" s="36">
        <v>1</v>
      </c>
      <c r="E17" s="36">
        <v>1</v>
      </c>
      <c r="F17" s="36">
        <v>1</v>
      </c>
      <c r="G17" s="36">
        <v>1</v>
      </c>
      <c r="H17" s="36">
        <v>1</v>
      </c>
      <c r="I17" s="36">
        <v>1</v>
      </c>
      <c r="J17" s="36">
        <v>1</v>
      </c>
      <c r="K17" s="36">
        <v>1</v>
      </c>
    </row>
    <row r="18" spans="1:11" ht="13.5" customHeight="1" x14ac:dyDescent="0.2">
      <c r="A18" s="9">
        <v>13</v>
      </c>
      <c r="B18" s="29" t="s">
        <v>19</v>
      </c>
      <c r="C18" s="48">
        <v>1</v>
      </c>
      <c r="D18" s="36">
        <v>1</v>
      </c>
      <c r="E18" s="36">
        <v>1</v>
      </c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</row>
    <row r="19" spans="1:11" ht="13.5" customHeight="1" x14ac:dyDescent="0.2">
      <c r="A19" s="9">
        <v>14</v>
      </c>
      <c r="B19" s="29" t="s">
        <v>20</v>
      </c>
      <c r="C19" s="48">
        <v>1</v>
      </c>
      <c r="D19" s="36">
        <v>1</v>
      </c>
      <c r="E19" s="36">
        <v>1</v>
      </c>
      <c r="F19" s="36">
        <v>1</v>
      </c>
      <c r="G19" s="36">
        <v>1</v>
      </c>
      <c r="H19" s="36">
        <v>1</v>
      </c>
      <c r="I19" s="36">
        <v>1</v>
      </c>
      <c r="J19" s="36">
        <v>1</v>
      </c>
      <c r="K19" s="36">
        <v>1</v>
      </c>
    </row>
    <row r="20" spans="1:11" ht="13.5" customHeight="1" x14ac:dyDescent="0.2">
      <c r="A20" s="9">
        <v>15</v>
      </c>
      <c r="B20" s="29" t="s">
        <v>21</v>
      </c>
      <c r="C20" s="48">
        <v>1</v>
      </c>
      <c r="D20" s="36">
        <v>1</v>
      </c>
      <c r="E20" s="36">
        <v>1</v>
      </c>
      <c r="F20" s="36">
        <v>1</v>
      </c>
      <c r="G20" s="36">
        <v>1</v>
      </c>
      <c r="H20" s="36">
        <v>1</v>
      </c>
      <c r="I20" s="36">
        <v>1</v>
      </c>
      <c r="J20" s="36">
        <v>1</v>
      </c>
      <c r="K20" s="36">
        <v>1</v>
      </c>
    </row>
    <row r="21" spans="1:11" ht="13.5" customHeight="1" x14ac:dyDescent="0.2">
      <c r="A21" s="9">
        <v>16</v>
      </c>
      <c r="B21" s="29" t="s">
        <v>14</v>
      </c>
      <c r="C21" s="48">
        <v>1</v>
      </c>
      <c r="D21" s="36">
        <v>1</v>
      </c>
      <c r="E21" s="36">
        <v>1</v>
      </c>
      <c r="F21" s="36">
        <v>1</v>
      </c>
      <c r="G21" s="36">
        <v>1</v>
      </c>
      <c r="H21" s="36">
        <v>1</v>
      </c>
      <c r="I21" s="36">
        <v>1</v>
      </c>
      <c r="J21" s="36">
        <v>1</v>
      </c>
      <c r="K21" s="36">
        <v>1</v>
      </c>
    </row>
    <row r="22" spans="1:11" ht="13.5" customHeight="1" x14ac:dyDescent="0.2">
      <c r="A22" s="9">
        <v>17</v>
      </c>
      <c r="B22" s="29" t="s">
        <v>9</v>
      </c>
      <c r="C22" s="48">
        <v>1</v>
      </c>
      <c r="D22" s="36">
        <v>1</v>
      </c>
      <c r="E22" s="36">
        <v>1</v>
      </c>
      <c r="F22" s="36">
        <v>1</v>
      </c>
      <c r="G22" s="36">
        <v>1</v>
      </c>
      <c r="H22" s="36">
        <v>1</v>
      </c>
      <c r="I22" s="36">
        <v>1</v>
      </c>
      <c r="J22" s="36">
        <v>1</v>
      </c>
      <c r="K22" s="36">
        <v>1</v>
      </c>
    </row>
    <row r="23" spans="1:11" ht="13.5" customHeight="1" x14ac:dyDescent="0.2">
      <c r="A23" s="9">
        <v>18</v>
      </c>
      <c r="B23" s="29" t="s">
        <v>32</v>
      </c>
      <c r="C23" s="48">
        <v>1</v>
      </c>
      <c r="D23" s="36">
        <v>1</v>
      </c>
      <c r="E23" s="36">
        <v>1</v>
      </c>
      <c r="F23" s="36">
        <v>1</v>
      </c>
      <c r="G23" s="36">
        <v>1</v>
      </c>
      <c r="H23" s="36">
        <v>1</v>
      </c>
      <c r="I23" s="36">
        <v>1</v>
      </c>
      <c r="J23" s="36">
        <v>1</v>
      </c>
      <c r="K23" s="36">
        <v>1</v>
      </c>
    </row>
    <row r="24" spans="1:11" ht="13.5" customHeight="1" x14ac:dyDescent="0.2">
      <c r="A24" s="9">
        <v>19</v>
      </c>
      <c r="B24" s="29" t="s">
        <v>22</v>
      </c>
      <c r="C24" s="48">
        <v>1</v>
      </c>
      <c r="D24" s="36">
        <v>1</v>
      </c>
      <c r="E24" s="36">
        <v>1</v>
      </c>
      <c r="F24" s="36">
        <v>1</v>
      </c>
      <c r="G24" s="36">
        <v>1</v>
      </c>
      <c r="H24" s="36">
        <v>1</v>
      </c>
      <c r="I24" s="36">
        <v>1</v>
      </c>
      <c r="J24" s="36">
        <v>1</v>
      </c>
      <c r="K24" s="36">
        <v>1</v>
      </c>
    </row>
    <row r="25" spans="1:11" ht="13.5" customHeight="1" x14ac:dyDescent="0.2">
      <c r="A25" s="9">
        <v>20</v>
      </c>
      <c r="B25" s="29" t="s">
        <v>23</v>
      </c>
      <c r="C25" s="48">
        <v>1</v>
      </c>
      <c r="D25" s="36">
        <v>1</v>
      </c>
      <c r="E25" s="36">
        <v>1</v>
      </c>
      <c r="F25" s="36">
        <v>1</v>
      </c>
      <c r="G25" s="36">
        <v>1</v>
      </c>
      <c r="H25" s="36">
        <v>1</v>
      </c>
      <c r="I25" s="36">
        <v>1</v>
      </c>
      <c r="J25" s="36">
        <v>1</v>
      </c>
      <c r="K25" s="36">
        <v>1</v>
      </c>
    </row>
    <row r="26" spans="1:11" ht="13.5" customHeight="1" x14ac:dyDescent="0.2">
      <c r="A26" s="9">
        <v>21</v>
      </c>
      <c r="B26" s="29" t="s">
        <v>24</v>
      </c>
      <c r="C26" s="48">
        <v>1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13.5" customHeight="1" x14ac:dyDescent="0.2">
      <c r="A27" s="9">
        <v>22</v>
      </c>
      <c r="B27" s="29" t="s">
        <v>26</v>
      </c>
      <c r="C27" s="48">
        <v>1</v>
      </c>
      <c r="D27" s="36">
        <v>1</v>
      </c>
      <c r="E27" s="36">
        <v>1</v>
      </c>
      <c r="F27" s="36">
        <v>1</v>
      </c>
      <c r="G27" s="36">
        <v>1</v>
      </c>
      <c r="H27" s="36">
        <v>1</v>
      </c>
      <c r="I27" s="36">
        <v>1</v>
      </c>
      <c r="J27" s="36">
        <v>1</v>
      </c>
      <c r="K27" s="36">
        <v>1</v>
      </c>
    </row>
    <row r="28" spans="1:11" ht="13.5" customHeight="1" x14ac:dyDescent="0.2">
      <c r="A28" s="9">
        <v>23</v>
      </c>
      <c r="B28" s="29" t="s">
        <v>15</v>
      </c>
      <c r="C28" s="48">
        <v>1</v>
      </c>
      <c r="D28" s="36">
        <v>1</v>
      </c>
      <c r="E28" s="36">
        <v>1</v>
      </c>
      <c r="F28" s="36">
        <v>1</v>
      </c>
      <c r="G28" s="36">
        <v>1</v>
      </c>
      <c r="H28" s="36">
        <v>1</v>
      </c>
      <c r="I28" s="36">
        <v>1</v>
      </c>
      <c r="J28" s="36">
        <v>1</v>
      </c>
      <c r="K28" s="36">
        <v>1</v>
      </c>
    </row>
    <row r="29" spans="1:11" ht="13.5" customHeight="1" x14ac:dyDescent="0.2">
      <c r="A29" s="9">
        <v>24</v>
      </c>
      <c r="B29" s="29" t="s">
        <v>33</v>
      </c>
      <c r="C29" s="48">
        <v>1</v>
      </c>
      <c r="D29" s="36">
        <v>1</v>
      </c>
      <c r="E29" s="36">
        <v>1</v>
      </c>
      <c r="F29" s="36">
        <v>1</v>
      </c>
      <c r="G29" s="36">
        <v>1</v>
      </c>
      <c r="H29" s="36">
        <v>1</v>
      </c>
      <c r="I29" s="36">
        <v>1</v>
      </c>
      <c r="J29" s="36">
        <v>1</v>
      </c>
      <c r="K29" s="36">
        <v>1</v>
      </c>
    </row>
    <row r="30" spans="1:11" ht="13.5" customHeight="1" x14ac:dyDescent="0.2">
      <c r="A30" s="9">
        <v>25</v>
      </c>
      <c r="B30" s="29" t="s">
        <v>10</v>
      </c>
      <c r="C30" s="48">
        <v>1</v>
      </c>
      <c r="D30" s="36">
        <v>1</v>
      </c>
      <c r="E30" s="36">
        <v>1</v>
      </c>
      <c r="F30" s="36">
        <v>1</v>
      </c>
      <c r="G30" s="36">
        <v>1</v>
      </c>
      <c r="H30" s="36">
        <v>1</v>
      </c>
      <c r="I30" s="36">
        <v>1</v>
      </c>
      <c r="J30" s="36">
        <v>1</v>
      </c>
      <c r="K30" s="36">
        <v>1</v>
      </c>
    </row>
    <row r="31" spans="1:11" ht="13.5" customHeight="1" x14ac:dyDescent="0.2">
      <c r="A31" s="9">
        <v>26</v>
      </c>
      <c r="B31" s="29" t="s">
        <v>34</v>
      </c>
      <c r="C31" s="48">
        <v>1</v>
      </c>
      <c r="D31" s="36">
        <v>1</v>
      </c>
      <c r="E31" s="36">
        <v>1</v>
      </c>
      <c r="F31" s="36">
        <v>1</v>
      </c>
      <c r="G31" s="36">
        <v>1</v>
      </c>
      <c r="H31" s="36">
        <v>1</v>
      </c>
      <c r="I31" s="36">
        <v>1</v>
      </c>
      <c r="J31" s="36">
        <v>1</v>
      </c>
      <c r="K31" s="36">
        <v>1</v>
      </c>
    </row>
    <row r="32" spans="1:11" ht="13.5" customHeight="1" x14ac:dyDescent="0.2">
      <c r="A32" s="9">
        <v>27</v>
      </c>
      <c r="B32" s="29" t="s">
        <v>27</v>
      </c>
      <c r="C32" s="48">
        <v>1</v>
      </c>
      <c r="D32" s="36">
        <v>1</v>
      </c>
      <c r="E32" s="36">
        <v>1</v>
      </c>
      <c r="F32" s="36">
        <v>1</v>
      </c>
      <c r="G32" s="36">
        <v>1</v>
      </c>
      <c r="H32" s="36">
        <v>1</v>
      </c>
      <c r="I32" s="36">
        <v>1</v>
      </c>
      <c r="J32" s="36">
        <v>1</v>
      </c>
      <c r="K32" s="36">
        <v>1</v>
      </c>
    </row>
    <row r="33" spans="1:11" ht="13.5" customHeight="1" x14ac:dyDescent="0.2">
      <c r="A33" s="9">
        <v>28</v>
      </c>
      <c r="B33" s="29" t="s">
        <v>28</v>
      </c>
      <c r="C33" s="48">
        <v>1</v>
      </c>
      <c r="D33" s="36">
        <v>1</v>
      </c>
      <c r="E33" s="36">
        <v>1</v>
      </c>
      <c r="F33" s="36">
        <v>1</v>
      </c>
      <c r="G33" s="36">
        <v>1</v>
      </c>
      <c r="H33" s="36">
        <v>1</v>
      </c>
      <c r="I33" s="36">
        <v>1</v>
      </c>
      <c r="J33" s="36">
        <v>1</v>
      </c>
      <c r="K33" s="36">
        <v>1</v>
      </c>
    </row>
    <row r="34" spans="1:11" ht="13.5" customHeight="1" x14ac:dyDescent="0.2">
      <c r="A34" s="9">
        <v>29</v>
      </c>
      <c r="B34" s="29" t="s">
        <v>29</v>
      </c>
      <c r="C34" s="48">
        <v>1</v>
      </c>
      <c r="D34" s="36">
        <v>1</v>
      </c>
      <c r="E34" s="36">
        <v>1</v>
      </c>
      <c r="F34" s="36">
        <v>1</v>
      </c>
      <c r="G34" s="36">
        <v>1</v>
      </c>
      <c r="H34" s="36">
        <v>1</v>
      </c>
      <c r="I34" s="36">
        <v>1</v>
      </c>
      <c r="J34" s="36">
        <v>1</v>
      </c>
      <c r="K34" s="36">
        <v>1</v>
      </c>
    </row>
    <row r="35" spans="1:11" ht="13.5" customHeight="1" x14ac:dyDescent="0.2">
      <c r="A35" s="9">
        <v>30</v>
      </c>
      <c r="B35" s="29" t="s">
        <v>11</v>
      </c>
      <c r="C35" s="48">
        <v>1</v>
      </c>
      <c r="D35" s="36">
        <v>1</v>
      </c>
      <c r="E35" s="36">
        <v>1</v>
      </c>
      <c r="F35" s="36">
        <v>1</v>
      </c>
      <c r="G35" s="36">
        <v>1</v>
      </c>
      <c r="H35" s="36">
        <v>1</v>
      </c>
      <c r="I35" s="36">
        <v>1</v>
      </c>
      <c r="J35" s="36">
        <v>1</v>
      </c>
      <c r="K35" s="36">
        <v>1</v>
      </c>
    </row>
    <row r="36" spans="1:11" s="6" customFormat="1" ht="13.5" customHeight="1" x14ac:dyDescent="0.15">
      <c r="B36" s="82" t="s">
        <v>272</v>
      </c>
      <c r="C36" s="87">
        <f>SUM(C6:C35)</f>
        <v>30</v>
      </c>
      <c r="D36" s="83">
        <f>SUM(D6:D35)</f>
        <v>26</v>
      </c>
      <c r="E36" s="83">
        <f t="shared" ref="E36:K36" si="0">SUM(E6:E35)</f>
        <v>26</v>
      </c>
      <c r="F36" s="83">
        <f t="shared" si="0"/>
        <v>26</v>
      </c>
      <c r="G36" s="83">
        <f t="shared" si="0"/>
        <v>26</v>
      </c>
      <c r="H36" s="83">
        <f t="shared" si="0"/>
        <v>26</v>
      </c>
      <c r="I36" s="83">
        <f t="shared" si="0"/>
        <v>26</v>
      </c>
      <c r="J36" s="83">
        <f t="shared" si="0"/>
        <v>26</v>
      </c>
      <c r="K36" s="83">
        <f t="shared" si="0"/>
        <v>26</v>
      </c>
    </row>
    <row r="37" spans="1:11" s="14" customFormat="1" ht="13.5" customHeight="1" x14ac:dyDescent="0.2">
      <c r="A37" s="14" t="s">
        <v>344</v>
      </c>
      <c r="D37" s="15"/>
      <c r="E37" s="15"/>
      <c r="F37" s="15"/>
      <c r="G37" s="15"/>
      <c r="H37" s="15"/>
      <c r="I37" s="15"/>
      <c r="J37" s="15"/>
      <c r="K37" s="15"/>
    </row>
    <row r="39" spans="1:11" s="3" customFormat="1" ht="13.5" customHeight="1" x14ac:dyDescent="0.2">
      <c r="A39" s="276" t="s">
        <v>345</v>
      </c>
      <c r="B39" s="242" t="s">
        <v>35</v>
      </c>
      <c r="C39" s="243"/>
      <c r="D39" s="245" t="s">
        <v>2</v>
      </c>
      <c r="E39" s="246"/>
      <c r="F39" s="245" t="s">
        <v>3</v>
      </c>
      <c r="G39" s="246"/>
      <c r="H39" s="245" t="s">
        <v>4</v>
      </c>
      <c r="I39" s="246"/>
      <c r="J39" s="245" t="s">
        <v>5</v>
      </c>
      <c r="K39" s="246"/>
    </row>
    <row r="40" spans="1:11" s="3" customFormat="1" ht="13.5" customHeight="1" x14ac:dyDescent="0.2">
      <c r="A40" s="276"/>
      <c r="B40" s="241" t="s">
        <v>275</v>
      </c>
      <c r="C40" s="247" t="s">
        <v>1</v>
      </c>
      <c r="D40" s="245"/>
      <c r="E40" s="246"/>
      <c r="F40" s="245"/>
      <c r="G40" s="246"/>
      <c r="H40" s="245"/>
      <c r="I40" s="246"/>
      <c r="J40" s="245"/>
      <c r="K40" s="246"/>
    </row>
    <row r="41" spans="1:11" s="3" customFormat="1" ht="13.5" customHeight="1" x14ac:dyDescent="0.2">
      <c r="A41" s="276"/>
      <c r="B41" s="235"/>
      <c r="C41" s="191"/>
      <c r="D41" s="28" t="s">
        <v>367</v>
      </c>
      <c r="E41" s="28">
        <v>2022</v>
      </c>
      <c r="F41" s="28" t="s">
        <v>367</v>
      </c>
      <c r="G41" s="28">
        <v>2022</v>
      </c>
      <c r="H41" s="28" t="s">
        <v>367</v>
      </c>
      <c r="I41" s="28">
        <v>2022</v>
      </c>
      <c r="J41" s="28" t="s">
        <v>367</v>
      </c>
      <c r="K41" s="28">
        <v>2022</v>
      </c>
    </row>
    <row r="42" spans="1:11" ht="13.5" customHeight="1" x14ac:dyDescent="0.2">
      <c r="A42" s="9">
        <v>1</v>
      </c>
      <c r="B42" s="29" t="s">
        <v>36</v>
      </c>
      <c r="C42" s="48">
        <v>1</v>
      </c>
      <c r="D42" s="36">
        <v>1</v>
      </c>
      <c r="E42" s="36">
        <v>1</v>
      </c>
      <c r="F42" s="36">
        <v>0</v>
      </c>
      <c r="G42" s="36">
        <v>0</v>
      </c>
      <c r="H42" s="36">
        <v>1</v>
      </c>
      <c r="I42" s="36">
        <v>1</v>
      </c>
      <c r="J42" s="36">
        <v>0</v>
      </c>
      <c r="K42" s="36">
        <v>0</v>
      </c>
    </row>
    <row r="43" spans="1:11" ht="13.5" customHeight="1" x14ac:dyDescent="0.2">
      <c r="A43" s="9">
        <v>2</v>
      </c>
      <c r="B43" s="29" t="s">
        <v>41</v>
      </c>
      <c r="C43" s="48">
        <v>1</v>
      </c>
      <c r="D43" s="36">
        <v>0</v>
      </c>
      <c r="E43" s="36">
        <v>0</v>
      </c>
      <c r="F43" s="36">
        <v>1</v>
      </c>
      <c r="G43" s="36">
        <v>1</v>
      </c>
      <c r="H43" s="36">
        <v>0</v>
      </c>
      <c r="I43" s="36">
        <v>0</v>
      </c>
      <c r="J43" s="36">
        <v>1</v>
      </c>
      <c r="K43" s="36">
        <v>1</v>
      </c>
    </row>
    <row r="44" spans="1:11" ht="13.5" customHeight="1" x14ac:dyDescent="0.2">
      <c r="A44" s="9">
        <v>3</v>
      </c>
      <c r="B44" s="29" t="s">
        <v>40</v>
      </c>
      <c r="C44" s="48">
        <v>1</v>
      </c>
      <c r="D44" s="36">
        <v>1</v>
      </c>
      <c r="E44" s="36">
        <v>1</v>
      </c>
      <c r="F44" s="36">
        <v>0</v>
      </c>
      <c r="G44" s="36">
        <v>0</v>
      </c>
      <c r="H44" s="36">
        <v>1</v>
      </c>
      <c r="I44" s="36">
        <v>1</v>
      </c>
      <c r="J44" s="36">
        <v>0</v>
      </c>
      <c r="K44" s="36">
        <v>0</v>
      </c>
    </row>
    <row r="45" spans="1:11" ht="13.5" customHeight="1" x14ac:dyDescent="0.2">
      <c r="A45" s="9">
        <v>4</v>
      </c>
      <c r="B45" s="29" t="s">
        <v>66</v>
      </c>
      <c r="C45" s="48">
        <v>1</v>
      </c>
      <c r="D45" s="36">
        <v>1</v>
      </c>
      <c r="E45" s="36">
        <v>1</v>
      </c>
      <c r="F45" s="36">
        <v>1</v>
      </c>
      <c r="G45" s="36">
        <v>1</v>
      </c>
      <c r="H45" s="36">
        <v>1</v>
      </c>
      <c r="I45" s="36">
        <v>1</v>
      </c>
      <c r="J45" s="36">
        <v>1</v>
      </c>
      <c r="K45" s="36">
        <v>1</v>
      </c>
    </row>
    <row r="46" spans="1:11" ht="13.5" customHeight="1" x14ac:dyDescent="0.2">
      <c r="A46" s="9">
        <v>5</v>
      </c>
      <c r="B46" s="29" t="s">
        <v>47</v>
      </c>
      <c r="C46" s="48">
        <v>1</v>
      </c>
      <c r="D46" s="36">
        <v>1</v>
      </c>
      <c r="E46" s="36">
        <v>1</v>
      </c>
      <c r="F46" s="36">
        <v>1</v>
      </c>
      <c r="G46" s="36">
        <v>1</v>
      </c>
      <c r="H46" s="36">
        <v>1</v>
      </c>
      <c r="I46" s="36">
        <v>1</v>
      </c>
      <c r="J46" s="36">
        <v>1</v>
      </c>
      <c r="K46" s="36">
        <v>1</v>
      </c>
    </row>
    <row r="47" spans="1:11" ht="13.5" customHeight="1" x14ac:dyDescent="0.2">
      <c r="A47" s="9">
        <v>6</v>
      </c>
      <c r="B47" s="29" t="s">
        <v>48</v>
      </c>
      <c r="C47" s="48">
        <v>1</v>
      </c>
      <c r="D47" s="36">
        <v>1</v>
      </c>
      <c r="E47" s="36">
        <v>1</v>
      </c>
      <c r="F47" s="36">
        <v>0</v>
      </c>
      <c r="G47" s="36">
        <v>0</v>
      </c>
      <c r="H47" s="36">
        <v>1</v>
      </c>
      <c r="I47" s="36">
        <v>1</v>
      </c>
      <c r="J47" s="36">
        <v>0</v>
      </c>
      <c r="K47" s="36">
        <v>0</v>
      </c>
    </row>
    <row r="48" spans="1:11" ht="13.5" customHeight="1" x14ac:dyDescent="0.2">
      <c r="A48" s="9">
        <v>7</v>
      </c>
      <c r="B48" s="29" t="s">
        <v>376</v>
      </c>
      <c r="C48" s="48">
        <v>1</v>
      </c>
      <c r="D48" s="36">
        <v>0</v>
      </c>
      <c r="E48" s="36">
        <v>0</v>
      </c>
      <c r="F48" s="36">
        <v>1</v>
      </c>
      <c r="G48" s="36">
        <v>1</v>
      </c>
      <c r="H48" s="36">
        <v>0</v>
      </c>
      <c r="I48" s="36">
        <v>0</v>
      </c>
      <c r="J48" s="36">
        <v>1</v>
      </c>
      <c r="K48" s="36">
        <v>1</v>
      </c>
    </row>
    <row r="49" spans="1:11" ht="13.5" customHeight="1" x14ac:dyDescent="0.2">
      <c r="A49" s="9">
        <v>8</v>
      </c>
      <c r="B49" s="29" t="s">
        <v>67</v>
      </c>
      <c r="C49" s="48">
        <v>1</v>
      </c>
      <c r="D49" s="36">
        <v>1</v>
      </c>
      <c r="E49" s="36">
        <v>1</v>
      </c>
      <c r="F49" s="36">
        <v>1</v>
      </c>
      <c r="G49" s="36">
        <v>1</v>
      </c>
      <c r="H49" s="36">
        <v>1</v>
      </c>
      <c r="I49" s="36">
        <v>1</v>
      </c>
      <c r="J49" s="36">
        <v>1</v>
      </c>
      <c r="K49" s="36">
        <v>1</v>
      </c>
    </row>
    <row r="50" spans="1:11" ht="13.5" customHeight="1" x14ac:dyDescent="0.2">
      <c r="A50" s="9">
        <v>9</v>
      </c>
      <c r="B50" s="29" t="s">
        <v>55</v>
      </c>
      <c r="C50" s="48">
        <v>1</v>
      </c>
      <c r="D50" s="36">
        <v>0</v>
      </c>
      <c r="E50" s="36">
        <v>0</v>
      </c>
      <c r="F50" s="36">
        <v>1</v>
      </c>
      <c r="G50" s="36">
        <v>1</v>
      </c>
      <c r="H50" s="36">
        <v>0</v>
      </c>
      <c r="I50" s="36">
        <v>0</v>
      </c>
      <c r="J50" s="36">
        <v>1</v>
      </c>
      <c r="K50" s="36">
        <v>1</v>
      </c>
    </row>
    <row r="51" spans="1:11" ht="13.5" customHeight="1" x14ac:dyDescent="0.2">
      <c r="A51" s="9">
        <v>10</v>
      </c>
      <c r="B51" s="29" t="s">
        <v>49</v>
      </c>
      <c r="C51" s="48">
        <v>1</v>
      </c>
      <c r="D51" s="36">
        <v>0</v>
      </c>
      <c r="E51" s="36">
        <v>0</v>
      </c>
      <c r="F51" s="36">
        <v>1</v>
      </c>
      <c r="G51" s="36">
        <v>1</v>
      </c>
      <c r="H51" s="36">
        <v>0</v>
      </c>
      <c r="I51" s="36">
        <v>0</v>
      </c>
      <c r="J51" s="36">
        <v>1</v>
      </c>
      <c r="K51" s="36">
        <v>1</v>
      </c>
    </row>
    <row r="52" spans="1:11" ht="13.5" customHeight="1" x14ac:dyDescent="0.2">
      <c r="A52" s="9">
        <v>11</v>
      </c>
      <c r="B52" s="29" t="s">
        <v>50</v>
      </c>
      <c r="C52" s="48">
        <v>1</v>
      </c>
      <c r="D52" s="36">
        <v>0</v>
      </c>
      <c r="E52" s="36">
        <v>0</v>
      </c>
      <c r="F52" s="36">
        <v>1</v>
      </c>
      <c r="G52" s="36">
        <v>1</v>
      </c>
      <c r="H52" s="36">
        <v>0</v>
      </c>
      <c r="I52" s="36">
        <v>0</v>
      </c>
      <c r="J52" s="36">
        <v>1</v>
      </c>
      <c r="K52" s="36">
        <v>1</v>
      </c>
    </row>
    <row r="53" spans="1:11" ht="13.5" customHeight="1" x14ac:dyDescent="0.2">
      <c r="A53" s="9">
        <v>12</v>
      </c>
      <c r="B53" s="29" t="s">
        <v>42</v>
      </c>
      <c r="C53" s="48">
        <v>1</v>
      </c>
      <c r="D53" s="36">
        <v>0</v>
      </c>
      <c r="E53" s="36">
        <v>0</v>
      </c>
      <c r="F53" s="36">
        <v>1</v>
      </c>
      <c r="G53" s="36">
        <v>1</v>
      </c>
      <c r="H53" s="36">
        <v>0</v>
      </c>
      <c r="I53" s="36">
        <v>0</v>
      </c>
      <c r="J53" s="36">
        <v>1</v>
      </c>
      <c r="K53" s="36">
        <v>1</v>
      </c>
    </row>
    <row r="54" spans="1:11" ht="13.5" customHeight="1" x14ac:dyDescent="0.2">
      <c r="A54" s="9">
        <v>13</v>
      </c>
      <c r="B54" s="29" t="s">
        <v>51</v>
      </c>
      <c r="C54" s="48">
        <v>1</v>
      </c>
      <c r="D54" s="36">
        <v>0</v>
      </c>
      <c r="E54" s="36">
        <v>0</v>
      </c>
      <c r="F54" s="36">
        <v>1</v>
      </c>
      <c r="G54" s="36">
        <v>1</v>
      </c>
      <c r="H54" s="36">
        <v>0</v>
      </c>
      <c r="I54" s="36">
        <v>0</v>
      </c>
      <c r="J54" s="36">
        <v>1</v>
      </c>
      <c r="K54" s="36">
        <v>1</v>
      </c>
    </row>
    <row r="55" spans="1:11" ht="13.5" customHeight="1" x14ac:dyDescent="0.2">
      <c r="A55" s="9">
        <v>14</v>
      </c>
      <c r="B55" s="29" t="s">
        <v>52</v>
      </c>
      <c r="C55" s="48">
        <v>1</v>
      </c>
      <c r="D55" s="36">
        <v>0</v>
      </c>
      <c r="E55" s="36">
        <v>0</v>
      </c>
      <c r="F55" s="36">
        <v>1</v>
      </c>
      <c r="G55" s="36">
        <v>1</v>
      </c>
      <c r="H55" s="36">
        <v>0</v>
      </c>
      <c r="I55" s="36">
        <v>0</v>
      </c>
      <c r="J55" s="36">
        <v>1</v>
      </c>
      <c r="K55" s="36">
        <v>1</v>
      </c>
    </row>
    <row r="56" spans="1:11" ht="13.5" customHeight="1" x14ac:dyDescent="0.2">
      <c r="A56" s="9">
        <v>15</v>
      </c>
      <c r="B56" s="29" t="s">
        <v>54</v>
      </c>
      <c r="C56" s="48">
        <v>1</v>
      </c>
      <c r="D56" s="36">
        <v>1</v>
      </c>
      <c r="E56" s="36">
        <v>1</v>
      </c>
      <c r="F56" s="36">
        <v>0</v>
      </c>
      <c r="G56" s="36">
        <v>0</v>
      </c>
      <c r="H56" s="36">
        <v>1</v>
      </c>
      <c r="I56" s="36">
        <v>1</v>
      </c>
      <c r="J56" s="36">
        <v>0</v>
      </c>
      <c r="K56" s="36">
        <v>0</v>
      </c>
    </row>
    <row r="57" spans="1:11" ht="13.5" customHeight="1" x14ac:dyDescent="0.2">
      <c r="A57" s="9">
        <v>16</v>
      </c>
      <c r="B57" s="29" t="s">
        <v>60</v>
      </c>
      <c r="C57" s="48">
        <v>1</v>
      </c>
      <c r="D57" s="36">
        <v>0</v>
      </c>
      <c r="E57" s="36">
        <v>0</v>
      </c>
      <c r="F57" s="36">
        <v>1</v>
      </c>
      <c r="G57" s="36">
        <v>1</v>
      </c>
      <c r="H57" s="36">
        <v>0</v>
      </c>
      <c r="I57" s="36">
        <v>0</v>
      </c>
      <c r="J57" s="36">
        <v>1</v>
      </c>
      <c r="K57" s="36">
        <v>1</v>
      </c>
    </row>
    <row r="58" spans="1:11" ht="13.5" customHeight="1" x14ac:dyDescent="0.2">
      <c r="A58" s="9">
        <v>17</v>
      </c>
      <c r="B58" s="29" t="s">
        <v>69</v>
      </c>
      <c r="C58" s="48">
        <v>1</v>
      </c>
      <c r="D58" s="36">
        <v>1</v>
      </c>
      <c r="E58" s="36">
        <v>1</v>
      </c>
      <c r="F58" s="36">
        <v>1</v>
      </c>
      <c r="G58" s="36">
        <v>1</v>
      </c>
      <c r="H58" s="36">
        <v>1</v>
      </c>
      <c r="I58" s="36">
        <v>1</v>
      </c>
      <c r="J58" s="36">
        <v>1</v>
      </c>
      <c r="K58" s="36">
        <v>1</v>
      </c>
    </row>
    <row r="59" spans="1:11" ht="13.5" customHeight="1" x14ac:dyDescent="0.2">
      <c r="A59" s="9">
        <v>18</v>
      </c>
      <c r="B59" s="29" t="s">
        <v>68</v>
      </c>
      <c r="C59" s="48">
        <v>1</v>
      </c>
      <c r="D59" s="36">
        <v>1</v>
      </c>
      <c r="E59" s="36">
        <v>1</v>
      </c>
      <c r="F59" s="36">
        <v>1</v>
      </c>
      <c r="G59" s="36">
        <v>1</v>
      </c>
      <c r="H59" s="36">
        <v>1</v>
      </c>
      <c r="I59" s="36">
        <v>1</v>
      </c>
      <c r="J59" s="36">
        <v>1</v>
      </c>
      <c r="K59" s="36">
        <v>1</v>
      </c>
    </row>
    <row r="60" spans="1:11" ht="13.5" customHeight="1" x14ac:dyDescent="0.2">
      <c r="A60" s="9">
        <v>19</v>
      </c>
      <c r="B60" s="29" t="s">
        <v>70</v>
      </c>
      <c r="C60" s="48">
        <v>1</v>
      </c>
      <c r="D60" s="36">
        <v>1</v>
      </c>
      <c r="E60" s="36">
        <v>1</v>
      </c>
      <c r="F60" s="36">
        <v>1</v>
      </c>
      <c r="G60" s="36">
        <v>1</v>
      </c>
      <c r="H60" s="36">
        <v>1</v>
      </c>
      <c r="I60" s="36">
        <v>1</v>
      </c>
      <c r="J60" s="36">
        <v>1</v>
      </c>
      <c r="K60" s="36">
        <v>1</v>
      </c>
    </row>
    <row r="61" spans="1:11" ht="13.5" customHeight="1" x14ac:dyDescent="0.2">
      <c r="A61" s="9">
        <v>20</v>
      </c>
      <c r="B61" s="29" t="s">
        <v>37</v>
      </c>
      <c r="C61" s="48">
        <v>1</v>
      </c>
      <c r="D61" s="36">
        <v>0</v>
      </c>
      <c r="E61" s="36">
        <v>0</v>
      </c>
      <c r="F61" s="36">
        <v>1</v>
      </c>
      <c r="G61" s="36">
        <v>1</v>
      </c>
      <c r="H61" s="36">
        <v>0</v>
      </c>
      <c r="I61" s="36">
        <v>0</v>
      </c>
      <c r="J61" s="36">
        <v>1</v>
      </c>
      <c r="K61" s="36">
        <v>1</v>
      </c>
    </row>
    <row r="62" spans="1:11" ht="13.5" customHeight="1" x14ac:dyDescent="0.2">
      <c r="A62" s="9">
        <v>21</v>
      </c>
      <c r="B62" s="29" t="s">
        <v>43</v>
      </c>
      <c r="C62" s="48">
        <v>1</v>
      </c>
      <c r="D62" s="36">
        <v>0</v>
      </c>
      <c r="E62" s="36">
        <v>0</v>
      </c>
      <c r="F62" s="36">
        <v>1</v>
      </c>
      <c r="G62" s="36">
        <v>1</v>
      </c>
      <c r="H62" s="36">
        <v>0</v>
      </c>
      <c r="I62" s="36">
        <v>0</v>
      </c>
      <c r="J62" s="36">
        <v>1</v>
      </c>
      <c r="K62" s="36">
        <v>1</v>
      </c>
    </row>
    <row r="63" spans="1:11" ht="13.5" customHeight="1" x14ac:dyDescent="0.2">
      <c r="A63" s="9">
        <v>22</v>
      </c>
      <c r="B63" s="47" t="s">
        <v>61</v>
      </c>
      <c r="C63" s="48">
        <v>1</v>
      </c>
      <c r="D63" s="36">
        <v>0</v>
      </c>
      <c r="E63" s="36">
        <v>0</v>
      </c>
      <c r="F63" s="36">
        <v>1</v>
      </c>
      <c r="G63" s="36">
        <v>1</v>
      </c>
      <c r="H63" s="36">
        <v>0</v>
      </c>
      <c r="I63" s="36">
        <v>0</v>
      </c>
      <c r="J63" s="36">
        <v>1</v>
      </c>
      <c r="K63" s="36">
        <v>1</v>
      </c>
    </row>
    <row r="64" spans="1:11" ht="13.5" customHeight="1" x14ac:dyDescent="0.2">
      <c r="A64" s="9">
        <v>23</v>
      </c>
      <c r="B64" s="29" t="s">
        <v>44</v>
      </c>
      <c r="C64" s="48">
        <v>1</v>
      </c>
      <c r="D64" s="36">
        <v>0</v>
      </c>
      <c r="E64" s="36">
        <v>0</v>
      </c>
      <c r="F64" s="36">
        <v>1</v>
      </c>
      <c r="G64" s="36">
        <v>1</v>
      </c>
      <c r="H64" s="36">
        <v>0</v>
      </c>
      <c r="I64" s="36">
        <v>0</v>
      </c>
      <c r="J64" s="36">
        <v>1</v>
      </c>
      <c r="K64" s="36">
        <v>1</v>
      </c>
    </row>
    <row r="65" spans="1:11" ht="13.5" customHeight="1" x14ac:dyDescent="0.2">
      <c r="A65" s="9">
        <v>24</v>
      </c>
      <c r="B65" s="29" t="s">
        <v>71</v>
      </c>
      <c r="C65" s="48">
        <v>1</v>
      </c>
      <c r="D65" s="36">
        <v>1</v>
      </c>
      <c r="E65" s="36">
        <v>1</v>
      </c>
      <c r="F65" s="36">
        <v>1</v>
      </c>
      <c r="G65" s="36">
        <v>1</v>
      </c>
      <c r="H65" s="36">
        <v>1</v>
      </c>
      <c r="I65" s="36">
        <v>1</v>
      </c>
      <c r="J65" s="36">
        <v>1</v>
      </c>
      <c r="K65" s="36">
        <v>1</v>
      </c>
    </row>
    <row r="66" spans="1:11" ht="13.5" customHeight="1" x14ac:dyDescent="0.2">
      <c r="A66" s="9">
        <v>25</v>
      </c>
      <c r="B66" s="29" t="s">
        <v>58</v>
      </c>
      <c r="C66" s="48">
        <v>1</v>
      </c>
      <c r="D66" s="36">
        <v>1</v>
      </c>
      <c r="E66" s="36">
        <v>1</v>
      </c>
      <c r="F66" s="36">
        <v>1</v>
      </c>
      <c r="G66" s="36">
        <v>1</v>
      </c>
      <c r="H66" s="36">
        <v>1</v>
      </c>
      <c r="I66" s="36">
        <v>1</v>
      </c>
      <c r="J66" s="36">
        <v>1</v>
      </c>
      <c r="K66" s="36">
        <v>1</v>
      </c>
    </row>
    <row r="67" spans="1:11" ht="13.5" customHeight="1" x14ac:dyDescent="0.2">
      <c r="A67" s="9">
        <v>26</v>
      </c>
      <c r="B67" s="29" t="s">
        <v>45</v>
      </c>
      <c r="C67" s="48">
        <v>1</v>
      </c>
      <c r="D67" s="36">
        <v>0</v>
      </c>
      <c r="E67" s="36">
        <v>0</v>
      </c>
      <c r="F67" s="36">
        <v>1</v>
      </c>
      <c r="G67" s="36">
        <v>1</v>
      </c>
      <c r="H67" s="36">
        <v>0</v>
      </c>
      <c r="I67" s="36">
        <v>0</v>
      </c>
      <c r="J67" s="36">
        <v>1</v>
      </c>
      <c r="K67" s="36">
        <v>1</v>
      </c>
    </row>
    <row r="68" spans="1:11" ht="13.5" customHeight="1" x14ac:dyDescent="0.2">
      <c r="A68" s="9">
        <v>27</v>
      </c>
      <c r="B68" s="29" t="s">
        <v>62</v>
      </c>
      <c r="C68" s="48">
        <v>1</v>
      </c>
      <c r="D68" s="36">
        <v>0</v>
      </c>
      <c r="E68" s="36">
        <v>0</v>
      </c>
      <c r="F68" s="36">
        <v>1</v>
      </c>
      <c r="G68" s="36">
        <v>1</v>
      </c>
      <c r="H68" s="36">
        <v>0</v>
      </c>
      <c r="I68" s="36">
        <v>0</v>
      </c>
      <c r="J68" s="36">
        <v>1</v>
      </c>
      <c r="K68" s="36">
        <v>1</v>
      </c>
    </row>
    <row r="69" spans="1:11" ht="13.5" customHeight="1" x14ac:dyDescent="0.2">
      <c r="A69" s="9">
        <v>28</v>
      </c>
      <c r="B69" s="29" t="s">
        <v>38</v>
      </c>
      <c r="C69" s="48">
        <v>1</v>
      </c>
      <c r="D69" s="36">
        <v>0</v>
      </c>
      <c r="E69" s="36">
        <v>0</v>
      </c>
      <c r="F69" s="36">
        <v>1</v>
      </c>
      <c r="G69" s="36">
        <v>1</v>
      </c>
      <c r="H69" s="36">
        <v>0</v>
      </c>
      <c r="I69" s="36">
        <v>0</v>
      </c>
      <c r="J69" s="36">
        <v>1</v>
      </c>
      <c r="K69" s="36">
        <v>1</v>
      </c>
    </row>
    <row r="70" spans="1:11" ht="13.5" customHeight="1" x14ac:dyDescent="0.2">
      <c r="A70" s="9">
        <v>29</v>
      </c>
      <c r="B70" s="29" t="s">
        <v>63</v>
      </c>
      <c r="C70" s="48">
        <v>1</v>
      </c>
      <c r="D70" s="36">
        <v>0</v>
      </c>
      <c r="E70" s="36">
        <v>0</v>
      </c>
      <c r="F70" s="36">
        <v>1</v>
      </c>
      <c r="G70" s="36">
        <v>1</v>
      </c>
      <c r="H70" s="36">
        <v>0</v>
      </c>
      <c r="I70" s="36">
        <v>0</v>
      </c>
      <c r="J70" s="36">
        <v>0</v>
      </c>
      <c r="K70" s="36">
        <v>0</v>
      </c>
    </row>
    <row r="71" spans="1:11" ht="13.5" customHeight="1" x14ac:dyDescent="0.2">
      <c r="A71" s="9">
        <v>30</v>
      </c>
      <c r="B71" s="29" t="s">
        <v>59</v>
      </c>
      <c r="C71" s="48">
        <v>1</v>
      </c>
      <c r="D71" s="36">
        <v>1</v>
      </c>
      <c r="E71" s="36">
        <v>1</v>
      </c>
      <c r="F71" s="36">
        <v>0</v>
      </c>
      <c r="G71" s="36">
        <v>0</v>
      </c>
      <c r="H71" s="36">
        <v>1</v>
      </c>
      <c r="I71" s="36">
        <v>1</v>
      </c>
      <c r="J71" s="36">
        <v>0</v>
      </c>
      <c r="K71" s="36">
        <v>0</v>
      </c>
    </row>
    <row r="72" spans="1:11" ht="13.5" customHeight="1" x14ac:dyDescent="0.2">
      <c r="A72" s="9">
        <v>31</v>
      </c>
      <c r="B72" s="29" t="s">
        <v>64</v>
      </c>
      <c r="C72" s="48">
        <v>1</v>
      </c>
      <c r="D72" s="36">
        <v>0</v>
      </c>
      <c r="E72" s="36">
        <v>0</v>
      </c>
      <c r="F72" s="36">
        <v>1</v>
      </c>
      <c r="G72" s="36">
        <v>1</v>
      </c>
      <c r="H72" s="36">
        <v>0</v>
      </c>
      <c r="I72" s="36">
        <v>0</v>
      </c>
      <c r="J72" s="36">
        <v>1</v>
      </c>
      <c r="K72" s="36">
        <v>1</v>
      </c>
    </row>
    <row r="73" spans="1:11" ht="13.5" customHeight="1" x14ac:dyDescent="0.2">
      <c r="A73" s="9">
        <v>32</v>
      </c>
      <c r="B73" s="29" t="s">
        <v>46</v>
      </c>
      <c r="C73" s="48">
        <v>1</v>
      </c>
      <c r="D73" s="36">
        <v>0</v>
      </c>
      <c r="E73" s="36">
        <v>0</v>
      </c>
      <c r="F73" s="36">
        <v>1</v>
      </c>
      <c r="G73" s="36">
        <v>1</v>
      </c>
      <c r="H73" s="36">
        <v>0</v>
      </c>
      <c r="I73" s="36">
        <v>0</v>
      </c>
      <c r="J73" s="36">
        <v>1</v>
      </c>
      <c r="K73" s="36">
        <v>1</v>
      </c>
    </row>
    <row r="74" spans="1:11" ht="13.5" customHeight="1" x14ac:dyDescent="0.2">
      <c r="A74" s="9">
        <v>33</v>
      </c>
      <c r="B74" s="29" t="s">
        <v>53</v>
      </c>
      <c r="C74" s="48">
        <v>1</v>
      </c>
      <c r="D74" s="36">
        <v>0</v>
      </c>
      <c r="E74" s="36">
        <v>0</v>
      </c>
      <c r="F74" s="36">
        <v>1</v>
      </c>
      <c r="G74" s="36">
        <v>1</v>
      </c>
      <c r="H74" s="36">
        <v>0</v>
      </c>
      <c r="I74" s="36">
        <v>0</v>
      </c>
      <c r="J74" s="36">
        <v>1</v>
      </c>
      <c r="K74" s="36">
        <v>1</v>
      </c>
    </row>
    <row r="75" spans="1:11" ht="13.5" customHeight="1" x14ac:dyDescent="0.2">
      <c r="A75" s="9">
        <v>34</v>
      </c>
      <c r="B75" s="29" t="s">
        <v>65</v>
      </c>
      <c r="C75" s="48">
        <v>1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ht="13.5" customHeight="1" x14ac:dyDescent="0.2">
      <c r="A76" s="9">
        <v>35</v>
      </c>
      <c r="B76" s="29" t="s">
        <v>56</v>
      </c>
      <c r="C76" s="48">
        <v>1</v>
      </c>
      <c r="D76" s="36">
        <v>0</v>
      </c>
      <c r="E76" s="36">
        <v>0</v>
      </c>
      <c r="F76" s="36">
        <v>1</v>
      </c>
      <c r="G76" s="36">
        <v>1</v>
      </c>
      <c r="H76" s="36">
        <v>0</v>
      </c>
      <c r="I76" s="36">
        <v>0</v>
      </c>
      <c r="J76" s="36">
        <v>1</v>
      </c>
      <c r="K76" s="36">
        <v>1</v>
      </c>
    </row>
    <row r="77" spans="1:11" ht="13.5" customHeight="1" x14ac:dyDescent="0.2">
      <c r="A77" s="9">
        <v>36</v>
      </c>
      <c r="B77" s="29" t="s">
        <v>72</v>
      </c>
      <c r="C77" s="48">
        <v>1</v>
      </c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6">
        <v>1</v>
      </c>
    </row>
    <row r="78" spans="1:11" ht="13.5" customHeight="1" x14ac:dyDescent="0.2">
      <c r="A78" s="9">
        <v>37</v>
      </c>
      <c r="B78" s="29" t="s">
        <v>39</v>
      </c>
      <c r="C78" s="48">
        <v>1</v>
      </c>
      <c r="D78" s="36">
        <v>0</v>
      </c>
      <c r="E78" s="36">
        <v>0</v>
      </c>
      <c r="F78" s="36">
        <v>1</v>
      </c>
      <c r="G78" s="36">
        <v>1</v>
      </c>
      <c r="H78" s="36">
        <v>0</v>
      </c>
      <c r="I78" s="36">
        <v>0</v>
      </c>
      <c r="J78" s="36">
        <v>0</v>
      </c>
      <c r="K78" s="36">
        <v>0</v>
      </c>
    </row>
    <row r="79" spans="1:11" ht="13.5" customHeight="1" x14ac:dyDescent="0.2">
      <c r="A79" s="9">
        <v>38</v>
      </c>
      <c r="B79" s="29" t="s">
        <v>57</v>
      </c>
      <c r="C79" s="48">
        <v>1</v>
      </c>
      <c r="D79" s="36">
        <v>0</v>
      </c>
      <c r="E79" s="36">
        <v>0</v>
      </c>
      <c r="F79" s="36">
        <v>1</v>
      </c>
      <c r="G79" s="36">
        <v>1</v>
      </c>
      <c r="H79" s="36">
        <v>0</v>
      </c>
      <c r="I79" s="36">
        <v>0</v>
      </c>
      <c r="J79" s="36">
        <v>1</v>
      </c>
      <c r="K79" s="36">
        <v>1</v>
      </c>
    </row>
    <row r="80" spans="1:11" ht="13.5" customHeight="1" x14ac:dyDescent="0.2">
      <c r="A80" s="9">
        <v>39</v>
      </c>
      <c r="B80" s="29" t="s">
        <v>377</v>
      </c>
      <c r="C80" s="48">
        <v>1</v>
      </c>
      <c r="D80" s="36">
        <v>0</v>
      </c>
      <c r="E80" s="36">
        <v>0</v>
      </c>
      <c r="F80" s="36">
        <v>1</v>
      </c>
      <c r="G80" s="36">
        <v>1</v>
      </c>
      <c r="H80" s="36">
        <v>0</v>
      </c>
      <c r="I80" s="36">
        <v>0</v>
      </c>
      <c r="J80" s="36">
        <v>1</v>
      </c>
      <c r="K80" s="36">
        <v>1</v>
      </c>
    </row>
    <row r="81" spans="1:11" s="6" customFormat="1" ht="13.5" customHeight="1" x14ac:dyDescent="0.15">
      <c r="B81" s="82" t="s">
        <v>272</v>
      </c>
      <c r="C81" s="83">
        <f>SUM(C42:C80)</f>
        <v>39</v>
      </c>
      <c r="D81" s="83">
        <f>SUM(D42:D80)</f>
        <v>14</v>
      </c>
      <c r="E81" s="83">
        <f t="shared" ref="E81:K81" si="1">SUM(E42:E80)</f>
        <v>14</v>
      </c>
      <c r="F81" s="83">
        <f t="shared" si="1"/>
        <v>33</v>
      </c>
      <c r="G81" s="83">
        <f t="shared" si="1"/>
        <v>33</v>
      </c>
      <c r="H81" s="83">
        <f t="shared" si="1"/>
        <v>14</v>
      </c>
      <c r="I81" s="83">
        <f t="shared" si="1"/>
        <v>14</v>
      </c>
      <c r="J81" s="83">
        <f t="shared" si="1"/>
        <v>31</v>
      </c>
      <c r="K81" s="83">
        <f t="shared" si="1"/>
        <v>31</v>
      </c>
    </row>
    <row r="82" spans="1:11" s="14" customFormat="1" ht="13.5" customHeight="1" x14ac:dyDescent="0.2">
      <c r="A82" s="14" t="s">
        <v>344</v>
      </c>
      <c r="D82" s="15"/>
      <c r="E82" s="15"/>
      <c r="F82" s="15"/>
      <c r="G82" s="15"/>
      <c r="H82" s="15"/>
      <c r="I82" s="15"/>
      <c r="J82" s="15"/>
      <c r="K82" s="15"/>
    </row>
    <row r="84" spans="1:11" s="3" customFormat="1" ht="13.5" customHeight="1" x14ac:dyDescent="0.2">
      <c r="A84" s="241" t="s">
        <v>345</v>
      </c>
      <c r="B84" s="242" t="s">
        <v>73</v>
      </c>
      <c r="C84" s="243"/>
      <c r="D84" s="245" t="s">
        <v>2</v>
      </c>
      <c r="E84" s="246"/>
      <c r="F84" s="245" t="s">
        <v>3</v>
      </c>
      <c r="G84" s="246"/>
      <c r="H84" s="245" t="s">
        <v>4</v>
      </c>
      <c r="I84" s="246"/>
      <c r="J84" s="245" t="s">
        <v>5</v>
      </c>
      <c r="K84" s="246"/>
    </row>
    <row r="85" spans="1:11" s="3" customFormat="1" ht="13.5" customHeight="1" x14ac:dyDescent="0.2">
      <c r="A85" s="232"/>
      <c r="B85" s="241" t="s">
        <v>275</v>
      </c>
      <c r="C85" s="247" t="s">
        <v>1</v>
      </c>
      <c r="D85" s="245"/>
      <c r="E85" s="246"/>
      <c r="F85" s="245"/>
      <c r="G85" s="246"/>
      <c r="H85" s="245"/>
      <c r="I85" s="246"/>
      <c r="J85" s="245"/>
      <c r="K85" s="246"/>
    </row>
    <row r="86" spans="1:11" s="3" customFormat="1" ht="13.5" customHeight="1" x14ac:dyDescent="0.2">
      <c r="A86" s="233"/>
      <c r="B86" s="235"/>
      <c r="C86" s="191"/>
      <c r="D86" s="28" t="s">
        <v>367</v>
      </c>
      <c r="E86" s="28">
        <v>2022</v>
      </c>
      <c r="F86" s="28" t="s">
        <v>367</v>
      </c>
      <c r="G86" s="28">
        <v>2022</v>
      </c>
      <c r="H86" s="28" t="s">
        <v>367</v>
      </c>
      <c r="I86" s="28">
        <v>2022</v>
      </c>
      <c r="J86" s="28" t="s">
        <v>367</v>
      </c>
      <c r="K86" s="28">
        <v>2022</v>
      </c>
    </row>
    <row r="87" spans="1:11" ht="13.5" customHeight="1" x14ac:dyDescent="0.2">
      <c r="A87" s="9">
        <v>1</v>
      </c>
      <c r="B87" s="29" t="s">
        <v>100</v>
      </c>
      <c r="C87" s="48">
        <v>1</v>
      </c>
      <c r="D87" s="36">
        <v>1</v>
      </c>
      <c r="E87" s="36">
        <v>1</v>
      </c>
      <c r="F87" s="36">
        <v>1</v>
      </c>
      <c r="G87" s="36">
        <v>1</v>
      </c>
      <c r="H87" s="36">
        <v>1</v>
      </c>
      <c r="I87" s="36">
        <v>1</v>
      </c>
      <c r="J87" s="36">
        <v>1</v>
      </c>
      <c r="K87" s="36">
        <v>1</v>
      </c>
    </row>
    <row r="88" spans="1:11" ht="13.5" customHeight="1" x14ac:dyDescent="0.2">
      <c r="A88" s="9">
        <v>2</v>
      </c>
      <c r="B88" s="29" t="s">
        <v>101</v>
      </c>
      <c r="C88" s="48">
        <v>1</v>
      </c>
      <c r="D88" s="36">
        <v>1</v>
      </c>
      <c r="E88" s="36">
        <v>1</v>
      </c>
      <c r="F88" s="36">
        <v>1</v>
      </c>
      <c r="G88" s="36">
        <v>1</v>
      </c>
      <c r="H88" s="36">
        <v>1</v>
      </c>
      <c r="I88" s="36">
        <v>1</v>
      </c>
      <c r="J88" s="36">
        <v>1</v>
      </c>
      <c r="K88" s="36">
        <v>1</v>
      </c>
    </row>
    <row r="89" spans="1:11" ht="13.5" customHeight="1" x14ac:dyDescent="0.2">
      <c r="A89" s="9">
        <v>3</v>
      </c>
      <c r="B89" s="29" t="s">
        <v>75</v>
      </c>
      <c r="C89" s="48">
        <v>1</v>
      </c>
      <c r="D89" s="36">
        <v>1</v>
      </c>
      <c r="E89" s="36">
        <v>1</v>
      </c>
      <c r="F89" s="36">
        <v>1</v>
      </c>
      <c r="G89" s="36">
        <v>1</v>
      </c>
      <c r="H89" s="36">
        <v>1</v>
      </c>
      <c r="I89" s="36">
        <v>1</v>
      </c>
      <c r="J89" s="36">
        <v>1</v>
      </c>
      <c r="K89" s="36">
        <v>1</v>
      </c>
    </row>
    <row r="90" spans="1:11" ht="13.5" customHeight="1" x14ac:dyDescent="0.2">
      <c r="A90" s="9">
        <v>4</v>
      </c>
      <c r="B90" s="29" t="s">
        <v>91</v>
      </c>
      <c r="C90" s="48">
        <v>1</v>
      </c>
      <c r="D90" s="36">
        <v>1</v>
      </c>
      <c r="E90" s="36">
        <v>1</v>
      </c>
      <c r="F90" s="36">
        <v>1</v>
      </c>
      <c r="G90" s="36">
        <v>1</v>
      </c>
      <c r="H90" s="36">
        <v>1</v>
      </c>
      <c r="I90" s="36">
        <v>1</v>
      </c>
      <c r="J90" s="36">
        <v>1</v>
      </c>
      <c r="K90" s="36">
        <v>1</v>
      </c>
    </row>
    <row r="91" spans="1:11" ht="13.5" customHeight="1" x14ac:dyDescent="0.2">
      <c r="A91" s="9">
        <v>5</v>
      </c>
      <c r="B91" s="29" t="s">
        <v>74</v>
      </c>
      <c r="C91" s="48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</row>
    <row r="92" spans="1:11" ht="13.5" customHeight="1" x14ac:dyDescent="0.2">
      <c r="A92" s="9">
        <v>6</v>
      </c>
      <c r="B92" s="29" t="s">
        <v>81</v>
      </c>
      <c r="C92" s="48">
        <v>1</v>
      </c>
      <c r="D92" s="36">
        <v>1</v>
      </c>
      <c r="E92" s="36">
        <v>1</v>
      </c>
      <c r="F92" s="36">
        <v>1</v>
      </c>
      <c r="G92" s="36">
        <v>1</v>
      </c>
      <c r="H92" s="36">
        <v>1</v>
      </c>
      <c r="I92" s="36">
        <v>1</v>
      </c>
      <c r="J92" s="36">
        <v>1</v>
      </c>
      <c r="K92" s="36">
        <v>1</v>
      </c>
    </row>
    <row r="93" spans="1:11" ht="13.5" customHeight="1" x14ac:dyDescent="0.2">
      <c r="A93" s="9">
        <v>7</v>
      </c>
      <c r="B93" s="29" t="s">
        <v>80</v>
      </c>
      <c r="C93" s="48">
        <v>1</v>
      </c>
      <c r="D93" s="36">
        <v>1</v>
      </c>
      <c r="E93" s="36">
        <v>1</v>
      </c>
      <c r="F93" s="36">
        <v>1</v>
      </c>
      <c r="G93" s="36">
        <v>1</v>
      </c>
      <c r="H93" s="36">
        <v>1</v>
      </c>
      <c r="I93" s="36">
        <v>1</v>
      </c>
      <c r="J93" s="36">
        <v>1</v>
      </c>
      <c r="K93" s="36">
        <v>1</v>
      </c>
    </row>
    <row r="94" spans="1:11" ht="13.5" customHeight="1" x14ac:dyDescent="0.2">
      <c r="A94" s="9">
        <v>8</v>
      </c>
      <c r="B94" s="29" t="s">
        <v>84</v>
      </c>
      <c r="C94" s="48">
        <v>1</v>
      </c>
      <c r="D94" s="36">
        <v>1</v>
      </c>
      <c r="E94" s="36">
        <v>1</v>
      </c>
      <c r="F94" s="36">
        <v>1</v>
      </c>
      <c r="G94" s="36">
        <v>1</v>
      </c>
      <c r="H94" s="36">
        <v>1</v>
      </c>
      <c r="I94" s="36">
        <v>1</v>
      </c>
      <c r="J94" s="36">
        <v>1</v>
      </c>
      <c r="K94" s="36">
        <v>1</v>
      </c>
    </row>
    <row r="95" spans="1:11" ht="13.5" customHeight="1" x14ac:dyDescent="0.2">
      <c r="A95" s="9">
        <v>9</v>
      </c>
      <c r="B95" s="29" t="s">
        <v>82</v>
      </c>
      <c r="C95" s="48">
        <v>1</v>
      </c>
      <c r="D95" s="36">
        <v>1</v>
      </c>
      <c r="E95" s="36">
        <v>1</v>
      </c>
      <c r="F95" s="36">
        <v>1</v>
      </c>
      <c r="G95" s="36">
        <v>1</v>
      </c>
      <c r="H95" s="36">
        <v>1</v>
      </c>
      <c r="I95" s="36">
        <v>1</v>
      </c>
      <c r="J95" s="36">
        <v>1</v>
      </c>
      <c r="K95" s="36">
        <v>1</v>
      </c>
    </row>
    <row r="96" spans="1:11" ht="13.5" customHeight="1" x14ac:dyDescent="0.2">
      <c r="A96" s="9">
        <v>10</v>
      </c>
      <c r="B96" s="29" t="s">
        <v>79</v>
      </c>
      <c r="C96" s="48">
        <v>1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</row>
    <row r="97" spans="1:11" ht="13.5" customHeight="1" x14ac:dyDescent="0.2">
      <c r="A97" s="9">
        <v>11</v>
      </c>
      <c r="B97" s="29" t="s">
        <v>102</v>
      </c>
      <c r="C97" s="48">
        <v>1</v>
      </c>
      <c r="D97" s="36">
        <v>1</v>
      </c>
      <c r="E97" s="36">
        <v>1</v>
      </c>
      <c r="F97" s="36">
        <v>1</v>
      </c>
      <c r="G97" s="36">
        <v>1</v>
      </c>
      <c r="H97" s="36">
        <v>1</v>
      </c>
      <c r="I97" s="36">
        <v>1</v>
      </c>
      <c r="J97" s="36">
        <v>1</v>
      </c>
      <c r="K97" s="36">
        <v>1</v>
      </c>
    </row>
    <row r="98" spans="1:11" ht="13.5" customHeight="1" x14ac:dyDescent="0.2">
      <c r="A98" s="9">
        <v>12</v>
      </c>
      <c r="B98" s="29" t="s">
        <v>85</v>
      </c>
      <c r="C98" s="48">
        <v>1</v>
      </c>
      <c r="D98" s="36">
        <v>1</v>
      </c>
      <c r="E98" s="36">
        <v>1</v>
      </c>
      <c r="F98" s="36">
        <v>1</v>
      </c>
      <c r="G98" s="36">
        <v>1</v>
      </c>
      <c r="H98" s="36">
        <v>1</v>
      </c>
      <c r="I98" s="36">
        <v>1</v>
      </c>
      <c r="J98" s="36">
        <v>1</v>
      </c>
      <c r="K98" s="36">
        <v>1</v>
      </c>
    </row>
    <row r="99" spans="1:11" ht="13.5" customHeight="1" x14ac:dyDescent="0.2">
      <c r="A99" s="9">
        <v>13</v>
      </c>
      <c r="B99" s="29" t="s">
        <v>92</v>
      </c>
      <c r="C99" s="48">
        <v>1</v>
      </c>
      <c r="D99" s="36">
        <v>1</v>
      </c>
      <c r="E99" s="36">
        <v>1</v>
      </c>
      <c r="F99" s="36">
        <v>1</v>
      </c>
      <c r="G99" s="36">
        <v>1</v>
      </c>
      <c r="H99" s="36">
        <v>1</v>
      </c>
      <c r="I99" s="36">
        <v>1</v>
      </c>
      <c r="J99" s="36">
        <v>1</v>
      </c>
      <c r="K99" s="36">
        <v>1</v>
      </c>
    </row>
    <row r="100" spans="1:11" ht="13.5" customHeight="1" x14ac:dyDescent="0.2">
      <c r="A100" s="9">
        <v>14</v>
      </c>
      <c r="B100" s="29" t="s">
        <v>86</v>
      </c>
      <c r="C100" s="48">
        <v>1</v>
      </c>
      <c r="D100" s="36">
        <v>1</v>
      </c>
      <c r="E100" s="36">
        <v>1</v>
      </c>
      <c r="F100" s="36">
        <v>1</v>
      </c>
      <c r="G100" s="36">
        <v>1</v>
      </c>
      <c r="H100" s="36">
        <v>1</v>
      </c>
      <c r="I100" s="36">
        <v>1</v>
      </c>
      <c r="J100" s="36">
        <v>1</v>
      </c>
      <c r="K100" s="36">
        <v>1</v>
      </c>
    </row>
    <row r="101" spans="1:11" ht="13.5" customHeight="1" x14ac:dyDescent="0.2">
      <c r="A101" s="9">
        <v>15</v>
      </c>
      <c r="B101" s="29" t="s">
        <v>103</v>
      </c>
      <c r="C101" s="48">
        <v>1</v>
      </c>
      <c r="D101" s="36">
        <v>1</v>
      </c>
      <c r="E101" s="36">
        <v>1</v>
      </c>
      <c r="F101" s="36">
        <v>1</v>
      </c>
      <c r="G101" s="36">
        <v>1</v>
      </c>
      <c r="H101" s="36">
        <v>1</v>
      </c>
      <c r="I101" s="36">
        <v>1</v>
      </c>
      <c r="J101" s="36">
        <v>1</v>
      </c>
      <c r="K101" s="36">
        <v>1</v>
      </c>
    </row>
    <row r="102" spans="1:11" ht="13.5" customHeight="1" x14ac:dyDescent="0.2">
      <c r="A102" s="9">
        <v>16</v>
      </c>
      <c r="B102" s="29" t="s">
        <v>87</v>
      </c>
      <c r="C102" s="48">
        <v>1</v>
      </c>
      <c r="D102" s="36">
        <v>1</v>
      </c>
      <c r="E102" s="36">
        <v>1</v>
      </c>
      <c r="F102" s="36">
        <v>1</v>
      </c>
      <c r="G102" s="36">
        <v>1</v>
      </c>
      <c r="H102" s="36">
        <v>1</v>
      </c>
      <c r="I102" s="36">
        <v>1</v>
      </c>
      <c r="J102" s="36">
        <v>1</v>
      </c>
      <c r="K102" s="36">
        <v>1</v>
      </c>
    </row>
    <row r="103" spans="1:11" ht="13.5" customHeight="1" x14ac:dyDescent="0.2">
      <c r="A103" s="9">
        <v>17</v>
      </c>
      <c r="B103" s="29" t="s">
        <v>76</v>
      </c>
      <c r="C103" s="48">
        <v>1</v>
      </c>
      <c r="D103" s="36">
        <v>1</v>
      </c>
      <c r="E103" s="36">
        <v>1</v>
      </c>
      <c r="F103" s="36">
        <v>1</v>
      </c>
      <c r="G103" s="36">
        <v>1</v>
      </c>
      <c r="H103" s="36">
        <v>1</v>
      </c>
      <c r="I103" s="36">
        <v>1</v>
      </c>
      <c r="J103" s="36">
        <v>1</v>
      </c>
      <c r="K103" s="36">
        <v>1</v>
      </c>
    </row>
    <row r="104" spans="1:11" ht="13.5" customHeight="1" x14ac:dyDescent="0.2">
      <c r="A104" s="9">
        <v>18</v>
      </c>
      <c r="B104" s="29" t="s">
        <v>88</v>
      </c>
      <c r="C104" s="48">
        <v>1</v>
      </c>
      <c r="D104" s="36">
        <v>1</v>
      </c>
      <c r="E104" s="36">
        <v>1</v>
      </c>
      <c r="F104" s="36">
        <v>1</v>
      </c>
      <c r="G104" s="36">
        <v>1</v>
      </c>
      <c r="H104" s="36">
        <v>1</v>
      </c>
      <c r="I104" s="36">
        <v>1</v>
      </c>
      <c r="J104" s="36">
        <v>1</v>
      </c>
      <c r="K104" s="36">
        <v>1</v>
      </c>
    </row>
    <row r="105" spans="1:11" ht="13.5" customHeight="1" x14ac:dyDescent="0.2">
      <c r="A105" s="9">
        <v>19</v>
      </c>
      <c r="B105" s="29" t="s">
        <v>83</v>
      </c>
      <c r="C105" s="48">
        <v>1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</row>
    <row r="106" spans="1:11" ht="13.5" customHeight="1" x14ac:dyDescent="0.2">
      <c r="A106" s="9">
        <v>20</v>
      </c>
      <c r="B106" s="29" t="s">
        <v>77</v>
      </c>
      <c r="C106" s="48">
        <v>1</v>
      </c>
      <c r="D106" s="36">
        <v>1</v>
      </c>
      <c r="E106" s="36">
        <v>1</v>
      </c>
      <c r="F106" s="36">
        <v>1</v>
      </c>
      <c r="G106" s="36">
        <v>1</v>
      </c>
      <c r="H106" s="36">
        <v>1</v>
      </c>
      <c r="I106" s="36">
        <v>1</v>
      </c>
      <c r="J106" s="36">
        <v>1</v>
      </c>
      <c r="K106" s="36">
        <v>1</v>
      </c>
    </row>
    <row r="107" spans="1:11" ht="13.5" customHeight="1" x14ac:dyDescent="0.2">
      <c r="A107" s="9">
        <v>21</v>
      </c>
      <c r="B107" s="29" t="s">
        <v>90</v>
      </c>
      <c r="C107" s="48">
        <v>1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</row>
    <row r="108" spans="1:11" ht="13.5" customHeight="1" x14ac:dyDescent="0.2">
      <c r="A108" s="9">
        <v>22</v>
      </c>
      <c r="B108" s="29" t="s">
        <v>93</v>
      </c>
      <c r="C108" s="48">
        <v>1</v>
      </c>
      <c r="D108" s="36">
        <v>1</v>
      </c>
      <c r="E108" s="36">
        <v>1</v>
      </c>
      <c r="F108" s="36">
        <v>1</v>
      </c>
      <c r="G108" s="36">
        <v>1</v>
      </c>
      <c r="H108" s="36">
        <v>1</v>
      </c>
      <c r="I108" s="36">
        <v>1</v>
      </c>
      <c r="J108" s="36">
        <v>1</v>
      </c>
      <c r="K108" s="36">
        <v>1</v>
      </c>
    </row>
    <row r="109" spans="1:11" ht="13.5" customHeight="1" x14ac:dyDescent="0.2">
      <c r="A109" s="9">
        <v>23</v>
      </c>
      <c r="B109" s="29" t="s">
        <v>89</v>
      </c>
      <c r="C109" s="48">
        <v>1</v>
      </c>
      <c r="D109" s="36">
        <v>1</v>
      </c>
      <c r="E109" s="36">
        <v>1</v>
      </c>
      <c r="F109" s="36">
        <v>1</v>
      </c>
      <c r="G109" s="36">
        <v>1</v>
      </c>
      <c r="H109" s="36">
        <v>1</v>
      </c>
      <c r="I109" s="36">
        <v>1</v>
      </c>
      <c r="J109" s="36">
        <v>1</v>
      </c>
      <c r="K109" s="36">
        <v>1</v>
      </c>
    </row>
    <row r="110" spans="1:11" ht="13.5" customHeight="1" x14ac:dyDescent="0.2">
      <c r="A110" s="9">
        <v>24</v>
      </c>
      <c r="B110" s="29" t="s">
        <v>94</v>
      </c>
      <c r="C110" s="48">
        <v>1</v>
      </c>
      <c r="D110" s="36">
        <v>1</v>
      </c>
      <c r="E110" s="36">
        <v>1</v>
      </c>
      <c r="F110" s="36">
        <v>1</v>
      </c>
      <c r="G110" s="36">
        <v>1</v>
      </c>
      <c r="H110" s="36">
        <v>1</v>
      </c>
      <c r="I110" s="36">
        <v>1</v>
      </c>
      <c r="J110" s="36">
        <v>1</v>
      </c>
      <c r="K110" s="36">
        <v>1</v>
      </c>
    </row>
    <row r="111" spans="1:11" ht="13.5" customHeight="1" x14ac:dyDescent="0.2">
      <c r="A111" s="9">
        <v>25</v>
      </c>
      <c r="B111" s="29" t="s">
        <v>95</v>
      </c>
      <c r="C111" s="48">
        <v>1</v>
      </c>
      <c r="D111" s="36">
        <v>1</v>
      </c>
      <c r="E111" s="36">
        <v>1</v>
      </c>
      <c r="F111" s="36">
        <v>1</v>
      </c>
      <c r="G111" s="36">
        <v>1</v>
      </c>
      <c r="H111" s="36">
        <v>1</v>
      </c>
      <c r="I111" s="36">
        <v>1</v>
      </c>
      <c r="J111" s="36">
        <v>1</v>
      </c>
      <c r="K111" s="36">
        <v>1</v>
      </c>
    </row>
    <row r="112" spans="1:11" ht="13.5" customHeight="1" x14ac:dyDescent="0.2">
      <c r="A112" s="9">
        <v>26</v>
      </c>
      <c r="B112" s="29" t="s">
        <v>78</v>
      </c>
      <c r="C112" s="48">
        <v>1</v>
      </c>
      <c r="D112" s="36">
        <v>1</v>
      </c>
      <c r="E112" s="36">
        <v>1</v>
      </c>
      <c r="F112" s="36">
        <v>1</v>
      </c>
      <c r="G112" s="36">
        <v>1</v>
      </c>
      <c r="H112" s="36">
        <v>1</v>
      </c>
      <c r="I112" s="36">
        <v>1</v>
      </c>
      <c r="J112" s="36">
        <v>1</v>
      </c>
      <c r="K112" s="36">
        <v>1</v>
      </c>
    </row>
    <row r="113" spans="1:11" ht="13.5" customHeight="1" x14ac:dyDescent="0.2">
      <c r="A113" s="9">
        <v>27</v>
      </c>
      <c r="B113" s="29" t="s">
        <v>96</v>
      </c>
      <c r="C113" s="48">
        <v>1</v>
      </c>
      <c r="D113" s="36">
        <v>1</v>
      </c>
      <c r="E113" s="36">
        <v>1</v>
      </c>
      <c r="F113" s="36">
        <v>1</v>
      </c>
      <c r="G113" s="36">
        <v>1</v>
      </c>
      <c r="H113" s="36">
        <v>1</v>
      </c>
      <c r="I113" s="36">
        <v>1</v>
      </c>
      <c r="J113" s="36">
        <v>1</v>
      </c>
      <c r="K113" s="36">
        <v>1</v>
      </c>
    </row>
    <row r="114" spans="1:11" ht="13.5" customHeight="1" x14ac:dyDescent="0.2">
      <c r="A114" s="9">
        <v>28</v>
      </c>
      <c r="B114" s="29" t="s">
        <v>104</v>
      </c>
      <c r="C114" s="48">
        <v>1</v>
      </c>
      <c r="D114" s="36">
        <v>1</v>
      </c>
      <c r="E114" s="36">
        <v>1</v>
      </c>
      <c r="F114" s="36">
        <v>1</v>
      </c>
      <c r="G114" s="36">
        <v>1</v>
      </c>
      <c r="H114" s="36">
        <v>1</v>
      </c>
      <c r="I114" s="36">
        <v>1</v>
      </c>
      <c r="J114" s="36">
        <v>1</v>
      </c>
      <c r="K114" s="36">
        <v>1</v>
      </c>
    </row>
    <row r="115" spans="1:11" ht="13.5" customHeight="1" x14ac:dyDescent="0.2">
      <c r="A115" s="9">
        <v>29</v>
      </c>
      <c r="B115" s="29" t="s">
        <v>97</v>
      </c>
      <c r="C115" s="48">
        <v>1</v>
      </c>
      <c r="D115" s="36">
        <v>1</v>
      </c>
      <c r="E115" s="36">
        <v>1</v>
      </c>
      <c r="F115" s="36">
        <v>1</v>
      </c>
      <c r="G115" s="36">
        <v>1</v>
      </c>
      <c r="H115" s="36">
        <v>1</v>
      </c>
      <c r="I115" s="36">
        <v>1</v>
      </c>
      <c r="J115" s="36">
        <v>1</v>
      </c>
      <c r="K115" s="36">
        <v>1</v>
      </c>
    </row>
    <row r="116" spans="1:11" ht="13.5" customHeight="1" x14ac:dyDescent="0.2">
      <c r="A116" s="9">
        <v>30</v>
      </c>
      <c r="B116" s="29" t="s">
        <v>98</v>
      </c>
      <c r="C116" s="48">
        <v>1</v>
      </c>
      <c r="D116" s="36">
        <v>1</v>
      </c>
      <c r="E116" s="36">
        <v>1</v>
      </c>
      <c r="F116" s="36">
        <v>1</v>
      </c>
      <c r="G116" s="36">
        <v>1</v>
      </c>
      <c r="H116" s="36">
        <v>1</v>
      </c>
      <c r="I116" s="36">
        <v>1</v>
      </c>
      <c r="J116" s="36">
        <v>1</v>
      </c>
      <c r="K116" s="36">
        <v>1</v>
      </c>
    </row>
    <row r="117" spans="1:11" ht="13.5" customHeight="1" x14ac:dyDescent="0.2">
      <c r="A117" s="9">
        <v>31</v>
      </c>
      <c r="B117" s="29" t="s">
        <v>99</v>
      </c>
      <c r="C117" s="48">
        <v>1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</row>
    <row r="118" spans="1:11" s="6" customFormat="1" ht="13.5" customHeight="1" x14ac:dyDescent="0.15">
      <c r="B118" s="82" t="s">
        <v>272</v>
      </c>
      <c r="C118" s="83">
        <f>SUM(C87:C117)</f>
        <v>31</v>
      </c>
      <c r="D118" s="83">
        <f>SUM(D87:D117)</f>
        <v>26</v>
      </c>
      <c r="E118" s="83">
        <f t="shared" ref="E118:K118" si="2">SUM(E87:E117)</f>
        <v>26</v>
      </c>
      <c r="F118" s="83">
        <f t="shared" si="2"/>
        <v>26</v>
      </c>
      <c r="G118" s="83">
        <f t="shared" si="2"/>
        <v>26</v>
      </c>
      <c r="H118" s="83">
        <f t="shared" si="2"/>
        <v>26</v>
      </c>
      <c r="I118" s="83">
        <f t="shared" si="2"/>
        <v>26</v>
      </c>
      <c r="J118" s="83">
        <f t="shared" si="2"/>
        <v>26</v>
      </c>
      <c r="K118" s="83">
        <f t="shared" si="2"/>
        <v>26</v>
      </c>
    </row>
    <row r="119" spans="1:11" s="14" customFormat="1" ht="13.5" customHeight="1" x14ac:dyDescent="0.2">
      <c r="A119" s="14" t="s">
        <v>344</v>
      </c>
      <c r="D119" s="15"/>
      <c r="E119" s="15"/>
      <c r="F119" s="15"/>
      <c r="G119" s="15"/>
      <c r="H119" s="15"/>
      <c r="I119" s="15"/>
      <c r="J119" s="15"/>
      <c r="K119" s="15"/>
    </row>
    <row r="121" spans="1:11" s="3" customFormat="1" ht="13.5" customHeight="1" x14ac:dyDescent="0.2">
      <c r="A121" s="241" t="s">
        <v>345</v>
      </c>
      <c r="B121" s="242" t="s">
        <v>105</v>
      </c>
      <c r="C121" s="243"/>
      <c r="D121" s="245" t="s">
        <v>2</v>
      </c>
      <c r="E121" s="246"/>
      <c r="F121" s="245" t="s">
        <v>3</v>
      </c>
      <c r="G121" s="246"/>
      <c r="H121" s="245" t="s">
        <v>4</v>
      </c>
      <c r="I121" s="246"/>
      <c r="J121" s="245" t="s">
        <v>5</v>
      </c>
      <c r="K121" s="246"/>
    </row>
    <row r="122" spans="1:11" s="3" customFormat="1" ht="13.5" customHeight="1" x14ac:dyDescent="0.2">
      <c r="A122" s="232"/>
      <c r="B122" s="241" t="s">
        <v>275</v>
      </c>
      <c r="C122" s="247" t="s">
        <v>1</v>
      </c>
      <c r="D122" s="245"/>
      <c r="E122" s="246"/>
      <c r="F122" s="245"/>
      <c r="G122" s="246"/>
      <c r="H122" s="245"/>
      <c r="I122" s="246"/>
      <c r="J122" s="245"/>
      <c r="K122" s="246"/>
    </row>
    <row r="123" spans="1:11" s="3" customFormat="1" ht="13.5" customHeight="1" x14ac:dyDescent="0.2">
      <c r="A123" s="233"/>
      <c r="B123" s="235"/>
      <c r="C123" s="191"/>
      <c r="D123" s="28" t="s">
        <v>367</v>
      </c>
      <c r="E123" s="28">
        <v>2022</v>
      </c>
      <c r="F123" s="28" t="s">
        <v>367</v>
      </c>
      <c r="G123" s="28">
        <v>2022</v>
      </c>
      <c r="H123" s="28" t="s">
        <v>367</v>
      </c>
      <c r="I123" s="28">
        <v>2022</v>
      </c>
      <c r="J123" s="28" t="s">
        <v>367</v>
      </c>
      <c r="K123" s="28">
        <v>2022</v>
      </c>
    </row>
    <row r="124" spans="1:11" ht="13.5" customHeight="1" x14ac:dyDescent="0.2">
      <c r="A124" s="9">
        <v>1</v>
      </c>
      <c r="B124" s="29" t="s">
        <v>119</v>
      </c>
      <c r="C124" s="48">
        <v>1</v>
      </c>
      <c r="D124" s="36">
        <v>1</v>
      </c>
      <c r="E124" s="36">
        <v>1</v>
      </c>
      <c r="F124" s="36">
        <v>1</v>
      </c>
      <c r="G124" s="36">
        <v>1</v>
      </c>
      <c r="H124" s="36">
        <v>1</v>
      </c>
      <c r="I124" s="36">
        <v>1</v>
      </c>
      <c r="J124" s="36">
        <v>1</v>
      </c>
      <c r="K124" s="36">
        <v>1</v>
      </c>
    </row>
    <row r="125" spans="1:11" ht="13.5" customHeight="1" x14ac:dyDescent="0.2">
      <c r="A125" s="9">
        <v>2</v>
      </c>
      <c r="B125" s="29" t="s">
        <v>106</v>
      </c>
      <c r="C125" s="48">
        <v>1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</row>
    <row r="126" spans="1:11" ht="13.5" customHeight="1" x14ac:dyDescent="0.2">
      <c r="A126" s="9">
        <v>3</v>
      </c>
      <c r="B126" s="29" t="s">
        <v>126</v>
      </c>
      <c r="C126" s="48">
        <v>1</v>
      </c>
      <c r="D126" s="36">
        <v>1</v>
      </c>
      <c r="E126" s="36">
        <v>1</v>
      </c>
      <c r="F126" s="36">
        <v>1</v>
      </c>
      <c r="G126" s="36">
        <v>1</v>
      </c>
      <c r="H126" s="36">
        <v>1</v>
      </c>
      <c r="I126" s="36">
        <v>1</v>
      </c>
      <c r="J126" s="36">
        <v>1</v>
      </c>
      <c r="K126" s="36">
        <v>1</v>
      </c>
    </row>
    <row r="127" spans="1:11" ht="13.5" customHeight="1" x14ac:dyDescent="0.2">
      <c r="A127" s="9">
        <v>4</v>
      </c>
      <c r="B127" s="29" t="s">
        <v>111</v>
      </c>
      <c r="C127" s="48">
        <v>1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</row>
    <row r="128" spans="1:11" ht="13.5" customHeight="1" x14ac:dyDescent="0.2">
      <c r="A128" s="9">
        <v>5</v>
      </c>
      <c r="B128" s="29" t="s">
        <v>127</v>
      </c>
      <c r="C128" s="48">
        <v>1</v>
      </c>
      <c r="D128" s="36">
        <v>1</v>
      </c>
      <c r="E128" s="36">
        <v>1</v>
      </c>
      <c r="F128" s="36">
        <v>1</v>
      </c>
      <c r="G128" s="36">
        <v>1</v>
      </c>
      <c r="H128" s="36">
        <v>1</v>
      </c>
      <c r="I128" s="36">
        <v>1</v>
      </c>
      <c r="J128" s="36">
        <v>1</v>
      </c>
      <c r="K128" s="36">
        <v>1</v>
      </c>
    </row>
    <row r="129" spans="1:11" ht="13.5" customHeight="1" x14ac:dyDescent="0.2">
      <c r="A129" s="9">
        <v>6</v>
      </c>
      <c r="B129" s="29" t="s">
        <v>107</v>
      </c>
      <c r="C129" s="48">
        <v>1</v>
      </c>
      <c r="D129" s="36">
        <v>1</v>
      </c>
      <c r="E129" s="36">
        <v>1</v>
      </c>
      <c r="F129" s="36">
        <v>1</v>
      </c>
      <c r="G129" s="36">
        <v>1</v>
      </c>
      <c r="H129" s="36">
        <v>1</v>
      </c>
      <c r="I129" s="36">
        <v>1</v>
      </c>
      <c r="J129" s="36">
        <v>1</v>
      </c>
      <c r="K129" s="36">
        <v>1</v>
      </c>
    </row>
    <row r="130" spans="1:11" ht="13.5" customHeight="1" x14ac:dyDescent="0.2">
      <c r="A130" s="9">
        <v>7</v>
      </c>
      <c r="B130" s="29" t="s">
        <v>120</v>
      </c>
      <c r="C130" s="48">
        <v>1</v>
      </c>
      <c r="D130" s="36">
        <v>1</v>
      </c>
      <c r="E130" s="36">
        <v>1</v>
      </c>
      <c r="F130" s="36">
        <v>1</v>
      </c>
      <c r="G130" s="36">
        <v>1</v>
      </c>
      <c r="H130" s="36">
        <v>1</v>
      </c>
      <c r="I130" s="36">
        <v>1</v>
      </c>
      <c r="J130" s="36">
        <v>1</v>
      </c>
      <c r="K130" s="36">
        <v>1</v>
      </c>
    </row>
    <row r="131" spans="1:11" ht="13.5" customHeight="1" x14ac:dyDescent="0.2">
      <c r="A131" s="9">
        <v>8</v>
      </c>
      <c r="B131" s="29" t="s">
        <v>117</v>
      </c>
      <c r="C131" s="48">
        <v>1</v>
      </c>
      <c r="D131" s="36">
        <v>1</v>
      </c>
      <c r="E131" s="36">
        <v>1</v>
      </c>
      <c r="F131" s="36">
        <v>1</v>
      </c>
      <c r="G131" s="36">
        <v>1</v>
      </c>
      <c r="H131" s="36">
        <v>1</v>
      </c>
      <c r="I131" s="36">
        <v>1</v>
      </c>
      <c r="J131" s="36">
        <v>1</v>
      </c>
      <c r="K131" s="36">
        <v>1</v>
      </c>
    </row>
    <row r="132" spans="1:11" ht="13.5" customHeight="1" x14ac:dyDescent="0.2">
      <c r="A132" s="9">
        <v>9</v>
      </c>
      <c r="B132" s="29" t="s">
        <v>121</v>
      </c>
      <c r="C132" s="48">
        <v>1</v>
      </c>
      <c r="D132" s="36">
        <v>1</v>
      </c>
      <c r="E132" s="36">
        <v>1</v>
      </c>
      <c r="F132" s="36">
        <v>1</v>
      </c>
      <c r="G132" s="36">
        <v>1</v>
      </c>
      <c r="H132" s="36">
        <v>1</v>
      </c>
      <c r="I132" s="36">
        <v>1</v>
      </c>
      <c r="J132" s="36">
        <v>1</v>
      </c>
      <c r="K132" s="36">
        <v>1</v>
      </c>
    </row>
    <row r="133" spans="1:11" ht="13.5" customHeight="1" x14ac:dyDescent="0.2">
      <c r="A133" s="9">
        <v>10</v>
      </c>
      <c r="B133" s="29" t="s">
        <v>112</v>
      </c>
      <c r="C133" s="48">
        <v>1</v>
      </c>
      <c r="D133" s="36">
        <v>1</v>
      </c>
      <c r="E133" s="36">
        <v>1</v>
      </c>
      <c r="F133" s="36">
        <v>1</v>
      </c>
      <c r="G133" s="36">
        <v>1</v>
      </c>
      <c r="H133" s="36">
        <v>1</v>
      </c>
      <c r="I133" s="36">
        <v>1</v>
      </c>
      <c r="J133" s="36">
        <v>1</v>
      </c>
      <c r="K133" s="36">
        <v>1</v>
      </c>
    </row>
    <row r="134" spans="1:11" ht="13.5" customHeight="1" x14ac:dyDescent="0.2">
      <c r="A134" s="9">
        <v>11</v>
      </c>
      <c r="B134" s="29" t="s">
        <v>113</v>
      </c>
      <c r="C134" s="48">
        <v>1</v>
      </c>
      <c r="D134" s="36">
        <v>1</v>
      </c>
      <c r="E134" s="36">
        <v>1</v>
      </c>
      <c r="F134" s="36">
        <v>1</v>
      </c>
      <c r="G134" s="36">
        <v>1</v>
      </c>
      <c r="H134" s="36">
        <v>1</v>
      </c>
      <c r="I134" s="36">
        <v>1</v>
      </c>
      <c r="J134" s="36">
        <v>1</v>
      </c>
      <c r="K134" s="36">
        <v>1</v>
      </c>
    </row>
    <row r="135" spans="1:11" ht="13.5" customHeight="1" x14ac:dyDescent="0.2">
      <c r="A135" s="9">
        <v>12</v>
      </c>
      <c r="B135" s="29" t="s">
        <v>108</v>
      </c>
      <c r="C135" s="48">
        <v>1</v>
      </c>
      <c r="D135" s="36">
        <v>1</v>
      </c>
      <c r="E135" s="36">
        <v>1</v>
      </c>
      <c r="F135" s="36">
        <v>1</v>
      </c>
      <c r="G135" s="36">
        <v>1</v>
      </c>
      <c r="H135" s="36">
        <v>1</v>
      </c>
      <c r="I135" s="36">
        <v>1</v>
      </c>
      <c r="J135" s="36">
        <v>1</v>
      </c>
      <c r="K135" s="36">
        <v>1</v>
      </c>
    </row>
    <row r="136" spans="1:11" ht="13.5" customHeight="1" x14ac:dyDescent="0.2">
      <c r="A136" s="9">
        <v>13</v>
      </c>
      <c r="B136" s="29" t="s">
        <v>128</v>
      </c>
      <c r="C136" s="48">
        <v>1</v>
      </c>
      <c r="D136" s="36">
        <v>1</v>
      </c>
      <c r="E136" s="36">
        <v>1</v>
      </c>
      <c r="F136" s="36">
        <v>1</v>
      </c>
      <c r="G136" s="36">
        <v>1</v>
      </c>
      <c r="H136" s="36">
        <v>1</v>
      </c>
      <c r="I136" s="36">
        <v>1</v>
      </c>
      <c r="J136" s="36">
        <v>1</v>
      </c>
      <c r="K136" s="36">
        <v>1</v>
      </c>
    </row>
    <row r="137" spans="1:11" ht="13.5" customHeight="1" x14ac:dyDescent="0.2">
      <c r="A137" s="9">
        <v>14</v>
      </c>
      <c r="B137" s="29" t="s">
        <v>109</v>
      </c>
      <c r="C137" s="48">
        <v>1</v>
      </c>
      <c r="D137" s="36">
        <v>1</v>
      </c>
      <c r="E137" s="36">
        <v>1</v>
      </c>
      <c r="F137" s="36">
        <v>1</v>
      </c>
      <c r="G137" s="36">
        <v>1</v>
      </c>
      <c r="H137" s="36">
        <v>1</v>
      </c>
      <c r="I137" s="36">
        <v>1</v>
      </c>
      <c r="J137" s="36">
        <v>1</v>
      </c>
      <c r="K137" s="36">
        <v>1</v>
      </c>
    </row>
    <row r="138" spans="1:11" ht="13.5" customHeight="1" x14ac:dyDescent="0.2">
      <c r="A138" s="9">
        <v>15</v>
      </c>
      <c r="B138" s="29" t="s">
        <v>114</v>
      </c>
      <c r="C138" s="48">
        <v>1</v>
      </c>
      <c r="D138" s="36">
        <v>1</v>
      </c>
      <c r="E138" s="36">
        <v>1</v>
      </c>
      <c r="F138" s="36">
        <v>1</v>
      </c>
      <c r="G138" s="36">
        <v>1</v>
      </c>
      <c r="H138" s="36">
        <v>1</v>
      </c>
      <c r="I138" s="36">
        <v>1</v>
      </c>
      <c r="J138" s="36">
        <v>1</v>
      </c>
      <c r="K138" s="36">
        <v>1</v>
      </c>
    </row>
    <row r="139" spans="1:11" ht="13.5" customHeight="1" x14ac:dyDescent="0.2">
      <c r="A139" s="9">
        <v>16</v>
      </c>
      <c r="B139" s="29" t="s">
        <v>110</v>
      </c>
      <c r="C139" s="48">
        <v>1</v>
      </c>
      <c r="D139" s="36">
        <v>1</v>
      </c>
      <c r="E139" s="36">
        <v>1</v>
      </c>
      <c r="F139" s="36">
        <v>1</v>
      </c>
      <c r="G139" s="36">
        <v>1</v>
      </c>
      <c r="H139" s="36">
        <v>1</v>
      </c>
      <c r="I139" s="36">
        <v>1</v>
      </c>
      <c r="J139" s="36">
        <v>1</v>
      </c>
      <c r="K139" s="36">
        <v>1</v>
      </c>
    </row>
    <row r="140" spans="1:11" ht="13.5" customHeight="1" x14ac:dyDescent="0.2">
      <c r="A140" s="9">
        <v>17</v>
      </c>
      <c r="B140" s="29" t="s">
        <v>122</v>
      </c>
      <c r="C140" s="48">
        <v>1</v>
      </c>
      <c r="D140" s="36">
        <v>1</v>
      </c>
      <c r="E140" s="36">
        <v>1</v>
      </c>
      <c r="F140" s="36">
        <v>1</v>
      </c>
      <c r="G140" s="36">
        <v>1</v>
      </c>
      <c r="H140" s="36">
        <v>1</v>
      </c>
      <c r="I140" s="36">
        <v>1</v>
      </c>
      <c r="J140" s="36">
        <v>1</v>
      </c>
      <c r="K140" s="36">
        <v>1</v>
      </c>
    </row>
    <row r="141" spans="1:11" ht="13.5" customHeight="1" x14ac:dyDescent="0.2">
      <c r="A141" s="9">
        <v>18</v>
      </c>
      <c r="B141" s="29" t="s">
        <v>123</v>
      </c>
      <c r="C141" s="48">
        <v>1</v>
      </c>
      <c r="D141" s="36">
        <v>1</v>
      </c>
      <c r="E141" s="36">
        <v>1</v>
      </c>
      <c r="F141" s="36">
        <v>1</v>
      </c>
      <c r="G141" s="36">
        <v>1</v>
      </c>
      <c r="H141" s="36">
        <v>1</v>
      </c>
      <c r="I141" s="36">
        <v>1</v>
      </c>
      <c r="J141" s="36">
        <v>1</v>
      </c>
      <c r="K141" s="36">
        <v>1</v>
      </c>
    </row>
    <row r="142" spans="1:11" ht="13.5" customHeight="1" x14ac:dyDescent="0.2">
      <c r="A142" s="9">
        <v>19</v>
      </c>
      <c r="B142" s="29" t="s">
        <v>124</v>
      </c>
      <c r="C142" s="48">
        <v>1</v>
      </c>
      <c r="D142" s="36">
        <v>1</v>
      </c>
      <c r="E142" s="36">
        <v>1</v>
      </c>
      <c r="F142" s="36">
        <v>1</v>
      </c>
      <c r="G142" s="36">
        <v>1</v>
      </c>
      <c r="H142" s="36">
        <v>1</v>
      </c>
      <c r="I142" s="36">
        <v>1</v>
      </c>
      <c r="J142" s="36">
        <v>1</v>
      </c>
      <c r="K142" s="36">
        <v>1</v>
      </c>
    </row>
    <row r="143" spans="1:11" ht="13.5" customHeight="1" x14ac:dyDescent="0.2">
      <c r="A143" s="9">
        <v>20</v>
      </c>
      <c r="B143" s="29" t="s">
        <v>118</v>
      </c>
      <c r="C143" s="48">
        <v>1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</row>
    <row r="144" spans="1:11" ht="13.5" customHeight="1" x14ac:dyDescent="0.2">
      <c r="A144" s="9">
        <v>21</v>
      </c>
      <c r="B144" s="29" t="s">
        <v>115</v>
      </c>
      <c r="C144" s="48">
        <v>1</v>
      </c>
      <c r="D144" s="36">
        <v>1</v>
      </c>
      <c r="E144" s="36">
        <v>1</v>
      </c>
      <c r="F144" s="36">
        <v>1</v>
      </c>
      <c r="G144" s="36">
        <v>1</v>
      </c>
      <c r="H144" s="36">
        <v>1</v>
      </c>
      <c r="I144" s="36">
        <v>1</v>
      </c>
      <c r="J144" s="36">
        <v>1</v>
      </c>
      <c r="K144" s="36">
        <v>1</v>
      </c>
    </row>
    <row r="145" spans="1:11" ht="13.5" customHeight="1" x14ac:dyDescent="0.2">
      <c r="A145" s="9">
        <v>22</v>
      </c>
      <c r="B145" s="29" t="s">
        <v>116</v>
      </c>
      <c r="C145" s="48">
        <v>1</v>
      </c>
      <c r="D145" s="36">
        <v>1</v>
      </c>
      <c r="E145" s="36">
        <v>1</v>
      </c>
      <c r="F145" s="36">
        <v>1</v>
      </c>
      <c r="G145" s="36">
        <v>1</v>
      </c>
      <c r="H145" s="36">
        <v>1</v>
      </c>
      <c r="I145" s="36">
        <v>1</v>
      </c>
      <c r="J145" s="36">
        <v>1</v>
      </c>
      <c r="K145" s="36">
        <v>1</v>
      </c>
    </row>
    <row r="146" spans="1:11" ht="13.5" customHeight="1" x14ac:dyDescent="0.2">
      <c r="A146" s="9">
        <v>23</v>
      </c>
      <c r="B146" s="29" t="s">
        <v>125</v>
      </c>
      <c r="C146" s="48">
        <v>1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</row>
    <row r="147" spans="1:11" s="6" customFormat="1" ht="13.5" customHeight="1" x14ac:dyDescent="0.15">
      <c r="B147" s="82" t="s">
        <v>272</v>
      </c>
      <c r="C147" s="83">
        <f>SUM(C124:C146)</f>
        <v>23</v>
      </c>
      <c r="D147" s="83">
        <f>SUM(D124:D146)</f>
        <v>19</v>
      </c>
      <c r="E147" s="83">
        <f t="shared" ref="E147:K147" si="3">SUM(E124:E146)</f>
        <v>19</v>
      </c>
      <c r="F147" s="83">
        <f t="shared" si="3"/>
        <v>19</v>
      </c>
      <c r="G147" s="83">
        <f t="shared" si="3"/>
        <v>19</v>
      </c>
      <c r="H147" s="83">
        <f t="shared" si="3"/>
        <v>19</v>
      </c>
      <c r="I147" s="83">
        <f t="shared" si="3"/>
        <v>19</v>
      </c>
      <c r="J147" s="83">
        <f t="shared" si="3"/>
        <v>19</v>
      </c>
      <c r="K147" s="83">
        <f t="shared" si="3"/>
        <v>19</v>
      </c>
    </row>
    <row r="148" spans="1:11" s="14" customFormat="1" ht="13.5" customHeight="1" x14ac:dyDescent="0.2">
      <c r="A148" s="14" t="s">
        <v>344</v>
      </c>
      <c r="D148" s="15"/>
      <c r="E148" s="15"/>
      <c r="F148" s="15"/>
      <c r="G148" s="15"/>
      <c r="H148" s="15"/>
      <c r="I148" s="15"/>
      <c r="J148" s="15"/>
      <c r="K148" s="15"/>
    </row>
    <row r="150" spans="1:11" s="3" customFormat="1" ht="13.5" customHeight="1" x14ac:dyDescent="0.2">
      <c r="A150" s="241" t="s">
        <v>345</v>
      </c>
      <c r="B150" s="242" t="s">
        <v>129</v>
      </c>
      <c r="C150" s="243"/>
      <c r="D150" s="245" t="s">
        <v>2</v>
      </c>
      <c r="E150" s="246"/>
      <c r="F150" s="245" t="s">
        <v>3</v>
      </c>
      <c r="G150" s="246"/>
      <c r="H150" s="245" t="s">
        <v>4</v>
      </c>
      <c r="I150" s="246"/>
      <c r="J150" s="245" t="s">
        <v>5</v>
      </c>
      <c r="K150" s="246"/>
    </row>
    <row r="151" spans="1:11" s="3" customFormat="1" ht="13.5" customHeight="1" x14ac:dyDescent="0.2">
      <c r="A151" s="232"/>
      <c r="B151" s="241" t="s">
        <v>275</v>
      </c>
      <c r="C151" s="247" t="s">
        <v>1</v>
      </c>
      <c r="D151" s="245"/>
      <c r="E151" s="246"/>
      <c r="F151" s="245"/>
      <c r="G151" s="246"/>
      <c r="H151" s="245"/>
      <c r="I151" s="246"/>
      <c r="J151" s="245"/>
      <c r="K151" s="246"/>
    </row>
    <row r="152" spans="1:11" s="3" customFormat="1" ht="13.5" customHeight="1" x14ac:dyDescent="0.2">
      <c r="A152" s="233"/>
      <c r="B152" s="235"/>
      <c r="C152" s="191"/>
      <c r="D152" s="28" t="s">
        <v>367</v>
      </c>
      <c r="E152" s="28">
        <v>2022</v>
      </c>
      <c r="F152" s="28" t="s">
        <v>367</v>
      </c>
      <c r="G152" s="28">
        <v>2022</v>
      </c>
      <c r="H152" s="28" t="s">
        <v>367</v>
      </c>
      <c r="I152" s="28">
        <v>2022</v>
      </c>
      <c r="J152" s="28" t="s">
        <v>367</v>
      </c>
      <c r="K152" s="28">
        <v>2022</v>
      </c>
    </row>
    <row r="153" spans="1:11" ht="13.5" customHeight="1" x14ac:dyDescent="0.2">
      <c r="A153" s="9">
        <v>1</v>
      </c>
      <c r="B153" s="29" t="s">
        <v>151</v>
      </c>
      <c r="C153" s="48">
        <v>1</v>
      </c>
      <c r="D153" s="36">
        <v>1</v>
      </c>
      <c r="E153" s="36">
        <v>1</v>
      </c>
      <c r="F153" s="48">
        <v>1</v>
      </c>
      <c r="G153" s="36">
        <v>1</v>
      </c>
      <c r="H153" s="36">
        <v>1</v>
      </c>
      <c r="I153" s="48">
        <v>1</v>
      </c>
      <c r="J153" s="36">
        <v>1</v>
      </c>
      <c r="K153" s="36">
        <v>1</v>
      </c>
    </row>
    <row r="154" spans="1:11" ht="13.5" customHeight="1" x14ac:dyDescent="0.2">
      <c r="A154" s="9">
        <v>2</v>
      </c>
      <c r="B154" s="29" t="s">
        <v>181</v>
      </c>
      <c r="C154" s="48">
        <v>1</v>
      </c>
      <c r="D154" s="36">
        <v>0</v>
      </c>
      <c r="E154" s="36">
        <v>0</v>
      </c>
      <c r="F154" s="48">
        <v>1</v>
      </c>
      <c r="G154" s="36">
        <v>1</v>
      </c>
      <c r="H154" s="36">
        <v>0</v>
      </c>
      <c r="I154" s="48">
        <v>0</v>
      </c>
      <c r="J154" s="36">
        <v>1</v>
      </c>
      <c r="K154" s="36">
        <v>1</v>
      </c>
    </row>
    <row r="155" spans="1:11" ht="13.5" customHeight="1" x14ac:dyDescent="0.2">
      <c r="A155" s="9">
        <v>3</v>
      </c>
      <c r="B155" s="29" t="s">
        <v>130</v>
      </c>
      <c r="C155" s="48">
        <v>1</v>
      </c>
      <c r="D155" s="36">
        <v>1</v>
      </c>
      <c r="E155" s="36">
        <v>1</v>
      </c>
      <c r="F155" s="48">
        <v>0</v>
      </c>
      <c r="G155" s="36">
        <v>0</v>
      </c>
      <c r="H155" s="36">
        <v>1</v>
      </c>
      <c r="I155" s="48">
        <v>1</v>
      </c>
      <c r="J155" s="36">
        <v>0</v>
      </c>
      <c r="K155" s="36">
        <v>0</v>
      </c>
    </row>
    <row r="156" spans="1:11" ht="13.5" customHeight="1" x14ac:dyDescent="0.2">
      <c r="A156" s="9">
        <v>4</v>
      </c>
      <c r="B156" s="29" t="s">
        <v>131</v>
      </c>
      <c r="C156" s="48">
        <v>1</v>
      </c>
      <c r="D156" s="36">
        <v>0</v>
      </c>
      <c r="E156" s="36">
        <v>0</v>
      </c>
      <c r="F156" s="48">
        <v>1</v>
      </c>
      <c r="G156" s="36">
        <v>1</v>
      </c>
      <c r="H156" s="36">
        <v>0</v>
      </c>
      <c r="I156" s="48">
        <v>0</v>
      </c>
      <c r="J156" s="36">
        <v>1</v>
      </c>
      <c r="K156" s="36">
        <v>1</v>
      </c>
    </row>
    <row r="157" spans="1:11" ht="13.5" customHeight="1" x14ac:dyDescent="0.2">
      <c r="A157" s="9">
        <v>5</v>
      </c>
      <c r="B157" s="29" t="s">
        <v>135</v>
      </c>
      <c r="C157" s="48">
        <v>1</v>
      </c>
      <c r="D157" s="36">
        <v>0</v>
      </c>
      <c r="E157" s="36">
        <v>0</v>
      </c>
      <c r="F157" s="48">
        <v>1</v>
      </c>
      <c r="G157" s="36">
        <v>1</v>
      </c>
      <c r="H157" s="36">
        <v>0</v>
      </c>
      <c r="I157" s="48">
        <v>0</v>
      </c>
      <c r="J157" s="36">
        <v>1</v>
      </c>
      <c r="K157" s="36">
        <v>1</v>
      </c>
    </row>
    <row r="158" spans="1:11" ht="13.5" customHeight="1" x14ac:dyDescent="0.2">
      <c r="A158" s="9">
        <v>6</v>
      </c>
      <c r="B158" s="29" t="s">
        <v>154</v>
      </c>
      <c r="C158" s="48">
        <v>1</v>
      </c>
      <c r="D158" s="36">
        <v>0</v>
      </c>
      <c r="E158" s="36">
        <v>0</v>
      </c>
      <c r="F158" s="48">
        <v>1</v>
      </c>
      <c r="G158" s="36">
        <v>1</v>
      </c>
      <c r="H158" s="36">
        <v>0</v>
      </c>
      <c r="I158" s="48">
        <v>0</v>
      </c>
      <c r="J158" s="36">
        <v>1</v>
      </c>
      <c r="K158" s="36">
        <v>1</v>
      </c>
    </row>
    <row r="159" spans="1:11" ht="13.5" customHeight="1" x14ac:dyDescent="0.2">
      <c r="A159" s="9">
        <v>7</v>
      </c>
      <c r="B159" s="29" t="s">
        <v>133</v>
      </c>
      <c r="C159" s="48">
        <v>1</v>
      </c>
      <c r="D159" s="36">
        <v>0</v>
      </c>
      <c r="E159" s="36">
        <v>0</v>
      </c>
      <c r="F159" s="48">
        <v>1</v>
      </c>
      <c r="G159" s="36">
        <v>1</v>
      </c>
      <c r="H159" s="36">
        <v>0</v>
      </c>
      <c r="I159" s="48">
        <v>0</v>
      </c>
      <c r="J159" s="36">
        <v>1</v>
      </c>
      <c r="K159" s="36">
        <v>1</v>
      </c>
    </row>
    <row r="160" spans="1:11" ht="13.5" customHeight="1" x14ac:dyDescent="0.2">
      <c r="A160" s="9">
        <v>8</v>
      </c>
      <c r="B160" s="29" t="s">
        <v>176</v>
      </c>
      <c r="C160" s="48">
        <v>1</v>
      </c>
      <c r="D160" s="36">
        <v>0</v>
      </c>
      <c r="E160" s="36">
        <v>0</v>
      </c>
      <c r="F160" s="48">
        <v>1</v>
      </c>
      <c r="G160" s="36">
        <v>1</v>
      </c>
      <c r="H160" s="36">
        <v>0</v>
      </c>
      <c r="I160" s="48">
        <v>0</v>
      </c>
      <c r="J160" s="36">
        <v>1</v>
      </c>
      <c r="K160" s="36">
        <v>1</v>
      </c>
    </row>
    <row r="161" spans="1:11" ht="13.5" customHeight="1" x14ac:dyDescent="0.2">
      <c r="A161" s="9">
        <v>9</v>
      </c>
      <c r="B161" s="29" t="s">
        <v>156</v>
      </c>
      <c r="C161" s="48">
        <v>1</v>
      </c>
      <c r="D161" s="36">
        <v>1</v>
      </c>
      <c r="E161" s="36">
        <v>1</v>
      </c>
      <c r="F161" s="48">
        <v>1</v>
      </c>
      <c r="G161" s="36">
        <v>1</v>
      </c>
      <c r="H161" s="36">
        <v>1</v>
      </c>
      <c r="I161" s="48">
        <v>1</v>
      </c>
      <c r="J161" s="36">
        <v>1</v>
      </c>
      <c r="K161" s="36">
        <v>1</v>
      </c>
    </row>
    <row r="162" spans="1:11" ht="13.5" customHeight="1" x14ac:dyDescent="0.2">
      <c r="A162" s="9">
        <v>10</v>
      </c>
      <c r="B162" s="29" t="s">
        <v>136</v>
      </c>
      <c r="C162" s="48">
        <v>1</v>
      </c>
      <c r="D162" s="36">
        <v>0</v>
      </c>
      <c r="E162" s="36">
        <v>0</v>
      </c>
      <c r="F162" s="48">
        <v>1</v>
      </c>
      <c r="G162" s="36">
        <v>1</v>
      </c>
      <c r="H162" s="36">
        <v>0</v>
      </c>
      <c r="I162" s="48">
        <v>0</v>
      </c>
      <c r="J162" s="36">
        <v>1</v>
      </c>
      <c r="K162" s="36">
        <v>1</v>
      </c>
    </row>
    <row r="163" spans="1:11" ht="13.5" customHeight="1" x14ac:dyDescent="0.2">
      <c r="A163" s="9">
        <v>11</v>
      </c>
      <c r="B163" s="29" t="s">
        <v>134</v>
      </c>
      <c r="C163" s="48">
        <v>1</v>
      </c>
      <c r="D163" s="36">
        <v>1</v>
      </c>
      <c r="E163" s="36">
        <v>1</v>
      </c>
      <c r="F163" s="48">
        <v>0</v>
      </c>
      <c r="G163" s="36">
        <v>0</v>
      </c>
      <c r="H163" s="36">
        <v>1</v>
      </c>
      <c r="I163" s="48">
        <v>1</v>
      </c>
      <c r="J163" s="36">
        <v>0</v>
      </c>
      <c r="K163" s="36">
        <v>0</v>
      </c>
    </row>
    <row r="164" spans="1:11" ht="13.5" customHeight="1" x14ac:dyDescent="0.2">
      <c r="A164" s="9">
        <v>12</v>
      </c>
      <c r="B164" s="29" t="s">
        <v>157</v>
      </c>
      <c r="C164" s="48">
        <v>1</v>
      </c>
      <c r="D164" s="36">
        <v>1</v>
      </c>
      <c r="E164" s="36">
        <v>1</v>
      </c>
      <c r="F164" s="48">
        <v>0</v>
      </c>
      <c r="G164" s="36">
        <v>0</v>
      </c>
      <c r="H164" s="36">
        <v>1</v>
      </c>
      <c r="I164" s="48">
        <v>1</v>
      </c>
      <c r="J164" s="36">
        <v>0</v>
      </c>
      <c r="K164" s="36">
        <v>0</v>
      </c>
    </row>
    <row r="165" spans="1:11" ht="13.5" customHeight="1" x14ac:dyDescent="0.2">
      <c r="A165" s="9">
        <v>13</v>
      </c>
      <c r="B165" s="29" t="s">
        <v>163</v>
      </c>
      <c r="C165" s="48">
        <v>1</v>
      </c>
      <c r="D165" s="36">
        <v>0</v>
      </c>
      <c r="E165" s="36">
        <v>0</v>
      </c>
      <c r="F165" s="48">
        <v>1</v>
      </c>
      <c r="G165" s="36">
        <v>1</v>
      </c>
      <c r="H165" s="36">
        <v>0</v>
      </c>
      <c r="I165" s="48">
        <v>0</v>
      </c>
      <c r="J165" s="36">
        <v>1</v>
      </c>
      <c r="K165" s="36">
        <v>1</v>
      </c>
    </row>
    <row r="166" spans="1:11" ht="13.5" customHeight="1" x14ac:dyDescent="0.2">
      <c r="A166" s="9">
        <v>14</v>
      </c>
      <c r="B166" s="29" t="s">
        <v>182</v>
      </c>
      <c r="C166" s="48">
        <v>1</v>
      </c>
      <c r="D166" s="36">
        <v>0</v>
      </c>
      <c r="E166" s="36">
        <v>0</v>
      </c>
      <c r="F166" s="48">
        <v>1</v>
      </c>
      <c r="G166" s="36">
        <v>1</v>
      </c>
      <c r="H166" s="36">
        <v>0</v>
      </c>
      <c r="I166" s="48">
        <v>0</v>
      </c>
      <c r="J166" s="36">
        <v>1</v>
      </c>
      <c r="K166" s="36">
        <v>1</v>
      </c>
    </row>
    <row r="167" spans="1:11" ht="13.5" customHeight="1" x14ac:dyDescent="0.2">
      <c r="A167" s="9">
        <v>15</v>
      </c>
      <c r="B167" s="29" t="s">
        <v>171</v>
      </c>
      <c r="C167" s="48">
        <v>1</v>
      </c>
      <c r="D167" s="36">
        <v>0</v>
      </c>
      <c r="E167" s="36">
        <v>0</v>
      </c>
      <c r="F167" s="48">
        <v>1</v>
      </c>
      <c r="G167" s="36">
        <v>1</v>
      </c>
      <c r="H167" s="36">
        <v>0</v>
      </c>
      <c r="I167" s="48">
        <v>0</v>
      </c>
      <c r="J167" s="36">
        <v>1</v>
      </c>
      <c r="K167" s="36">
        <v>1</v>
      </c>
    </row>
    <row r="168" spans="1:11" ht="13.5" customHeight="1" x14ac:dyDescent="0.2">
      <c r="A168" s="9">
        <v>16</v>
      </c>
      <c r="B168" s="29" t="s">
        <v>139</v>
      </c>
      <c r="C168" s="48">
        <v>1</v>
      </c>
      <c r="D168" s="36">
        <v>1</v>
      </c>
      <c r="E168" s="36">
        <v>1</v>
      </c>
      <c r="F168" s="48">
        <v>0</v>
      </c>
      <c r="G168" s="36">
        <v>0</v>
      </c>
      <c r="H168" s="36">
        <v>1</v>
      </c>
      <c r="I168" s="48">
        <v>1</v>
      </c>
      <c r="J168" s="36">
        <v>0</v>
      </c>
      <c r="K168" s="36">
        <v>0</v>
      </c>
    </row>
    <row r="169" spans="1:11" ht="13.5" customHeight="1" x14ac:dyDescent="0.2">
      <c r="A169" s="9">
        <v>17</v>
      </c>
      <c r="B169" s="29" t="s">
        <v>158</v>
      </c>
      <c r="C169" s="48">
        <v>1</v>
      </c>
      <c r="D169" s="36">
        <v>0</v>
      </c>
      <c r="E169" s="36">
        <v>0</v>
      </c>
      <c r="F169" s="48">
        <v>1</v>
      </c>
      <c r="G169" s="36">
        <v>1</v>
      </c>
      <c r="H169" s="36">
        <v>0</v>
      </c>
      <c r="I169" s="48">
        <v>0</v>
      </c>
      <c r="J169" s="36">
        <v>1</v>
      </c>
      <c r="K169" s="36">
        <v>1</v>
      </c>
    </row>
    <row r="170" spans="1:11" ht="13.5" customHeight="1" x14ac:dyDescent="0.2">
      <c r="A170" s="9">
        <v>18</v>
      </c>
      <c r="B170" s="29" t="s">
        <v>159</v>
      </c>
      <c r="C170" s="48">
        <v>1</v>
      </c>
      <c r="D170" s="36">
        <v>0</v>
      </c>
      <c r="E170" s="36">
        <v>0</v>
      </c>
      <c r="F170" s="48">
        <v>1</v>
      </c>
      <c r="G170" s="36">
        <v>1</v>
      </c>
      <c r="H170" s="36">
        <v>0</v>
      </c>
      <c r="I170" s="48">
        <v>0</v>
      </c>
      <c r="J170" s="36">
        <v>1</v>
      </c>
      <c r="K170" s="36">
        <v>1</v>
      </c>
    </row>
    <row r="171" spans="1:11" ht="13.5" customHeight="1" x14ac:dyDescent="0.2">
      <c r="A171" s="9">
        <v>19</v>
      </c>
      <c r="B171" s="29" t="s">
        <v>160</v>
      </c>
      <c r="C171" s="48">
        <v>1</v>
      </c>
      <c r="D171" s="36">
        <v>0</v>
      </c>
      <c r="E171" s="36">
        <v>0</v>
      </c>
      <c r="F171" s="48">
        <v>1</v>
      </c>
      <c r="G171" s="36">
        <v>1</v>
      </c>
      <c r="H171" s="36">
        <v>0</v>
      </c>
      <c r="I171" s="48">
        <v>0</v>
      </c>
      <c r="J171" s="36">
        <v>0</v>
      </c>
      <c r="K171" s="36">
        <v>0</v>
      </c>
    </row>
    <row r="172" spans="1:11" ht="13.5" customHeight="1" x14ac:dyDescent="0.2">
      <c r="A172" s="9">
        <v>20</v>
      </c>
      <c r="B172" s="29" t="s">
        <v>164</v>
      </c>
      <c r="C172" s="48">
        <v>1</v>
      </c>
      <c r="D172" s="36">
        <v>0</v>
      </c>
      <c r="E172" s="36">
        <v>0</v>
      </c>
      <c r="F172" s="48">
        <v>1</v>
      </c>
      <c r="G172" s="36">
        <v>1</v>
      </c>
      <c r="H172" s="36">
        <v>0</v>
      </c>
      <c r="I172" s="48">
        <v>0</v>
      </c>
      <c r="J172" s="36">
        <v>0</v>
      </c>
      <c r="K172" s="36">
        <v>0</v>
      </c>
    </row>
    <row r="173" spans="1:11" ht="13.5" customHeight="1" x14ac:dyDescent="0.2">
      <c r="A173" s="9">
        <v>21</v>
      </c>
      <c r="B173" s="29" t="s">
        <v>165</v>
      </c>
      <c r="C173" s="48">
        <v>1</v>
      </c>
      <c r="D173" s="36">
        <v>0</v>
      </c>
      <c r="E173" s="36">
        <v>0</v>
      </c>
      <c r="F173" s="48">
        <v>0</v>
      </c>
      <c r="G173" s="36">
        <v>0</v>
      </c>
      <c r="H173" s="36">
        <v>0</v>
      </c>
      <c r="I173" s="48">
        <v>0</v>
      </c>
      <c r="J173" s="36">
        <v>0</v>
      </c>
      <c r="K173" s="36">
        <v>0</v>
      </c>
    </row>
    <row r="174" spans="1:11" ht="13.5" customHeight="1" x14ac:dyDescent="0.2">
      <c r="A174" s="9">
        <v>22</v>
      </c>
      <c r="B174" s="29" t="s">
        <v>177</v>
      </c>
      <c r="C174" s="48">
        <v>1</v>
      </c>
      <c r="D174" s="36">
        <v>0</v>
      </c>
      <c r="E174" s="36">
        <v>0</v>
      </c>
      <c r="F174" s="48">
        <v>1</v>
      </c>
      <c r="G174" s="36">
        <v>1</v>
      </c>
      <c r="H174" s="36">
        <v>0</v>
      </c>
      <c r="I174" s="48">
        <v>0</v>
      </c>
      <c r="J174" s="36">
        <v>1</v>
      </c>
      <c r="K174" s="36">
        <v>1</v>
      </c>
    </row>
    <row r="175" spans="1:11" ht="13.5" customHeight="1" x14ac:dyDescent="0.2">
      <c r="A175" s="9">
        <v>23</v>
      </c>
      <c r="B175" s="29" t="s">
        <v>166</v>
      </c>
      <c r="C175" s="48">
        <v>1</v>
      </c>
      <c r="D175" s="36">
        <v>1</v>
      </c>
      <c r="E175" s="36">
        <v>1</v>
      </c>
      <c r="F175" s="48">
        <v>1</v>
      </c>
      <c r="G175" s="36">
        <v>1</v>
      </c>
      <c r="H175" s="36">
        <v>1</v>
      </c>
      <c r="I175" s="48">
        <v>1</v>
      </c>
      <c r="J175" s="36">
        <v>1</v>
      </c>
      <c r="K175" s="36">
        <v>1</v>
      </c>
    </row>
    <row r="176" spans="1:11" ht="13.5" customHeight="1" x14ac:dyDescent="0.2">
      <c r="A176" s="9">
        <v>24</v>
      </c>
      <c r="B176" s="29" t="s">
        <v>140</v>
      </c>
      <c r="C176" s="48">
        <v>1</v>
      </c>
      <c r="D176" s="36">
        <v>0</v>
      </c>
      <c r="E176" s="36">
        <v>0</v>
      </c>
      <c r="F176" s="48">
        <v>1</v>
      </c>
      <c r="G176" s="36">
        <v>1</v>
      </c>
      <c r="H176" s="36">
        <v>0</v>
      </c>
      <c r="I176" s="48">
        <v>0</v>
      </c>
      <c r="J176" s="36">
        <v>1</v>
      </c>
      <c r="K176" s="36">
        <v>1</v>
      </c>
    </row>
    <row r="177" spans="1:11" ht="13.5" customHeight="1" x14ac:dyDescent="0.2">
      <c r="A177" s="9">
        <v>25</v>
      </c>
      <c r="B177" s="29" t="s">
        <v>172</v>
      </c>
      <c r="C177" s="48">
        <v>1</v>
      </c>
      <c r="D177" s="36">
        <v>0</v>
      </c>
      <c r="E177" s="36">
        <v>0</v>
      </c>
      <c r="F177" s="48">
        <v>1</v>
      </c>
      <c r="G177" s="36">
        <v>1</v>
      </c>
      <c r="H177" s="36">
        <v>0</v>
      </c>
      <c r="I177" s="48">
        <v>0</v>
      </c>
      <c r="J177" s="36">
        <v>1</v>
      </c>
      <c r="K177" s="36">
        <v>1</v>
      </c>
    </row>
    <row r="178" spans="1:11" ht="13.5" customHeight="1" x14ac:dyDescent="0.2">
      <c r="A178" s="9">
        <v>26</v>
      </c>
      <c r="B178" s="29" t="s">
        <v>161</v>
      </c>
      <c r="C178" s="48">
        <v>1</v>
      </c>
      <c r="D178" s="36">
        <v>0</v>
      </c>
      <c r="E178" s="36">
        <v>0</v>
      </c>
      <c r="F178" s="48">
        <v>1</v>
      </c>
      <c r="G178" s="36">
        <v>1</v>
      </c>
      <c r="H178" s="36">
        <v>0</v>
      </c>
      <c r="I178" s="48">
        <v>0</v>
      </c>
      <c r="J178" s="36">
        <v>1</v>
      </c>
      <c r="K178" s="36">
        <v>1</v>
      </c>
    </row>
    <row r="179" spans="1:11" ht="13.5" customHeight="1" x14ac:dyDescent="0.2">
      <c r="A179" s="9">
        <v>27</v>
      </c>
      <c r="B179" s="29" t="s">
        <v>132</v>
      </c>
      <c r="C179" s="48">
        <v>1</v>
      </c>
      <c r="D179" s="36">
        <v>1</v>
      </c>
      <c r="E179" s="36">
        <v>1</v>
      </c>
      <c r="F179" s="48">
        <v>1</v>
      </c>
      <c r="G179" s="36">
        <v>1</v>
      </c>
      <c r="H179" s="36">
        <v>1</v>
      </c>
      <c r="I179" s="48">
        <v>1</v>
      </c>
      <c r="J179" s="36">
        <v>1</v>
      </c>
      <c r="K179" s="36">
        <v>1</v>
      </c>
    </row>
    <row r="180" spans="1:11" ht="13.5" customHeight="1" x14ac:dyDescent="0.2">
      <c r="A180" s="9">
        <v>28</v>
      </c>
      <c r="B180" s="29" t="s">
        <v>141</v>
      </c>
      <c r="C180" s="48">
        <v>1</v>
      </c>
      <c r="D180" s="36">
        <v>0</v>
      </c>
      <c r="E180" s="36">
        <v>0</v>
      </c>
      <c r="F180" s="48">
        <v>1</v>
      </c>
      <c r="G180" s="36">
        <v>1</v>
      </c>
      <c r="H180" s="36">
        <v>0</v>
      </c>
      <c r="I180" s="48">
        <v>0</v>
      </c>
      <c r="J180" s="36">
        <v>1</v>
      </c>
      <c r="K180" s="36">
        <v>1</v>
      </c>
    </row>
    <row r="181" spans="1:11" ht="13.5" customHeight="1" x14ac:dyDescent="0.2">
      <c r="A181" s="9">
        <v>29</v>
      </c>
      <c r="B181" s="29" t="s">
        <v>152</v>
      </c>
      <c r="C181" s="48">
        <v>1</v>
      </c>
      <c r="D181" s="36">
        <v>0</v>
      </c>
      <c r="E181" s="36">
        <v>0</v>
      </c>
      <c r="F181" s="48">
        <v>1</v>
      </c>
      <c r="G181" s="36">
        <v>1</v>
      </c>
      <c r="H181" s="36">
        <v>0</v>
      </c>
      <c r="I181" s="48">
        <v>0</v>
      </c>
      <c r="J181" s="36">
        <v>1</v>
      </c>
      <c r="K181" s="36">
        <v>1</v>
      </c>
    </row>
    <row r="182" spans="1:11" ht="13.5" customHeight="1" x14ac:dyDescent="0.2">
      <c r="A182" s="9">
        <v>30</v>
      </c>
      <c r="B182" s="29" t="s">
        <v>178</v>
      </c>
      <c r="C182" s="48">
        <v>1</v>
      </c>
      <c r="D182" s="36">
        <v>0</v>
      </c>
      <c r="E182" s="36">
        <v>0</v>
      </c>
      <c r="F182" s="48">
        <v>1</v>
      </c>
      <c r="G182" s="36">
        <v>1</v>
      </c>
      <c r="H182" s="36">
        <v>0</v>
      </c>
      <c r="I182" s="48">
        <v>0</v>
      </c>
      <c r="J182" s="36">
        <v>1</v>
      </c>
      <c r="K182" s="36">
        <v>1</v>
      </c>
    </row>
    <row r="183" spans="1:11" ht="13.5" customHeight="1" x14ac:dyDescent="0.2">
      <c r="A183" s="9">
        <v>31</v>
      </c>
      <c r="B183" s="29" t="s">
        <v>183</v>
      </c>
      <c r="C183" s="48">
        <v>1</v>
      </c>
      <c r="D183" s="36">
        <v>0</v>
      </c>
      <c r="E183" s="36">
        <v>0</v>
      </c>
      <c r="F183" s="48">
        <v>1</v>
      </c>
      <c r="G183" s="36">
        <v>1</v>
      </c>
      <c r="H183" s="36">
        <v>0</v>
      </c>
      <c r="I183" s="48">
        <v>0</v>
      </c>
      <c r="J183" s="36">
        <v>1</v>
      </c>
      <c r="K183" s="36">
        <v>1</v>
      </c>
    </row>
    <row r="184" spans="1:11" ht="13.5" customHeight="1" x14ac:dyDescent="0.2">
      <c r="A184" s="9">
        <v>32</v>
      </c>
      <c r="B184" s="29" t="s">
        <v>146</v>
      </c>
      <c r="C184" s="48">
        <v>1</v>
      </c>
      <c r="D184" s="36">
        <v>0</v>
      </c>
      <c r="E184" s="36">
        <v>0</v>
      </c>
      <c r="F184" s="48">
        <v>1</v>
      </c>
      <c r="G184" s="36">
        <v>1</v>
      </c>
      <c r="H184" s="36">
        <v>0</v>
      </c>
      <c r="I184" s="48">
        <v>0</v>
      </c>
      <c r="J184" s="36">
        <v>1</v>
      </c>
      <c r="K184" s="36">
        <v>1</v>
      </c>
    </row>
    <row r="185" spans="1:11" ht="13.5" customHeight="1" x14ac:dyDescent="0.2">
      <c r="A185" s="9">
        <v>33</v>
      </c>
      <c r="B185" s="29" t="s">
        <v>167</v>
      </c>
      <c r="C185" s="48">
        <v>1</v>
      </c>
      <c r="D185" s="36">
        <v>0</v>
      </c>
      <c r="E185" s="36">
        <v>0</v>
      </c>
      <c r="F185" s="48">
        <v>1</v>
      </c>
      <c r="G185" s="36">
        <v>1</v>
      </c>
      <c r="H185" s="36">
        <v>0</v>
      </c>
      <c r="I185" s="48">
        <v>0</v>
      </c>
      <c r="J185" s="36">
        <v>1</v>
      </c>
      <c r="K185" s="36">
        <v>1</v>
      </c>
    </row>
    <row r="186" spans="1:11" ht="13.5" customHeight="1" x14ac:dyDescent="0.2">
      <c r="A186" s="9">
        <v>34</v>
      </c>
      <c r="B186" s="29" t="s">
        <v>173</v>
      </c>
      <c r="C186" s="48">
        <v>1</v>
      </c>
      <c r="D186" s="36">
        <v>0</v>
      </c>
      <c r="E186" s="36">
        <v>0</v>
      </c>
      <c r="F186" s="48">
        <v>1</v>
      </c>
      <c r="G186" s="36">
        <v>1</v>
      </c>
      <c r="H186" s="36">
        <v>0</v>
      </c>
      <c r="I186" s="48">
        <v>0</v>
      </c>
      <c r="J186" s="36">
        <v>0</v>
      </c>
      <c r="K186" s="36">
        <v>0</v>
      </c>
    </row>
    <row r="187" spans="1:11" ht="13.5" customHeight="1" x14ac:dyDescent="0.2">
      <c r="A187" s="9">
        <v>35</v>
      </c>
      <c r="B187" s="29" t="s">
        <v>137</v>
      </c>
      <c r="C187" s="48">
        <v>1</v>
      </c>
      <c r="D187" s="36">
        <v>0</v>
      </c>
      <c r="E187" s="36">
        <v>0</v>
      </c>
      <c r="F187" s="48">
        <v>1</v>
      </c>
      <c r="G187" s="36">
        <v>1</v>
      </c>
      <c r="H187" s="36">
        <v>0</v>
      </c>
      <c r="I187" s="48">
        <v>0</v>
      </c>
      <c r="J187" s="36">
        <v>1</v>
      </c>
      <c r="K187" s="36">
        <v>1</v>
      </c>
    </row>
    <row r="188" spans="1:11" ht="13.5" customHeight="1" x14ac:dyDescent="0.2">
      <c r="A188" s="9">
        <v>36</v>
      </c>
      <c r="B188" s="29" t="s">
        <v>145</v>
      </c>
      <c r="C188" s="48">
        <v>1</v>
      </c>
      <c r="D188" s="36">
        <v>1</v>
      </c>
      <c r="E188" s="36">
        <v>1</v>
      </c>
      <c r="F188" s="48">
        <v>0</v>
      </c>
      <c r="G188" s="36">
        <v>0</v>
      </c>
      <c r="H188" s="36">
        <v>1</v>
      </c>
      <c r="I188" s="48">
        <v>1</v>
      </c>
      <c r="J188" s="36">
        <v>0</v>
      </c>
      <c r="K188" s="36">
        <v>0</v>
      </c>
    </row>
    <row r="189" spans="1:11" ht="13.5" customHeight="1" x14ac:dyDescent="0.2">
      <c r="A189" s="9">
        <v>37</v>
      </c>
      <c r="B189" s="29" t="s">
        <v>153</v>
      </c>
      <c r="C189" s="48">
        <v>1</v>
      </c>
      <c r="D189" s="36">
        <v>0</v>
      </c>
      <c r="E189" s="36">
        <v>0</v>
      </c>
      <c r="F189" s="48">
        <v>1</v>
      </c>
      <c r="G189" s="36">
        <v>1</v>
      </c>
      <c r="H189" s="36">
        <v>0</v>
      </c>
      <c r="I189" s="48">
        <v>0</v>
      </c>
      <c r="J189" s="36">
        <v>1</v>
      </c>
      <c r="K189" s="36">
        <v>1</v>
      </c>
    </row>
    <row r="190" spans="1:11" ht="13.5" customHeight="1" x14ac:dyDescent="0.2">
      <c r="A190" s="9">
        <v>38</v>
      </c>
      <c r="B190" s="29" t="s">
        <v>147</v>
      </c>
      <c r="C190" s="48">
        <v>1</v>
      </c>
      <c r="D190" s="36">
        <v>0</v>
      </c>
      <c r="E190" s="36">
        <v>0</v>
      </c>
      <c r="F190" s="48">
        <v>1</v>
      </c>
      <c r="G190" s="36">
        <v>1</v>
      </c>
      <c r="H190" s="36">
        <v>0</v>
      </c>
      <c r="I190" s="48">
        <v>0</v>
      </c>
      <c r="J190" s="36">
        <v>1</v>
      </c>
      <c r="K190" s="36">
        <v>1</v>
      </c>
    </row>
    <row r="191" spans="1:11" ht="13.5" customHeight="1" x14ac:dyDescent="0.2">
      <c r="A191" s="9">
        <v>39</v>
      </c>
      <c r="B191" s="29" t="s">
        <v>142</v>
      </c>
      <c r="C191" s="48">
        <v>1</v>
      </c>
      <c r="D191" s="36">
        <v>0</v>
      </c>
      <c r="E191" s="36">
        <v>0</v>
      </c>
      <c r="F191" s="48">
        <v>1</v>
      </c>
      <c r="G191" s="36">
        <v>1</v>
      </c>
      <c r="H191" s="36">
        <v>0</v>
      </c>
      <c r="I191" s="48">
        <v>0</v>
      </c>
      <c r="J191" s="36">
        <v>1</v>
      </c>
      <c r="K191" s="36">
        <v>1</v>
      </c>
    </row>
    <row r="192" spans="1:11" ht="13.5" customHeight="1" x14ac:dyDescent="0.2">
      <c r="A192" s="9">
        <v>40</v>
      </c>
      <c r="B192" s="29" t="s">
        <v>162</v>
      </c>
      <c r="C192" s="48">
        <v>1</v>
      </c>
      <c r="D192" s="36">
        <v>1</v>
      </c>
      <c r="E192" s="36">
        <v>1</v>
      </c>
      <c r="F192" s="48">
        <v>0</v>
      </c>
      <c r="G192" s="36">
        <v>0</v>
      </c>
      <c r="H192" s="36">
        <v>1</v>
      </c>
      <c r="I192" s="48">
        <v>1</v>
      </c>
      <c r="J192" s="36">
        <v>0</v>
      </c>
      <c r="K192" s="36">
        <v>0</v>
      </c>
    </row>
    <row r="193" spans="1:11" ht="13.5" customHeight="1" x14ac:dyDescent="0.2">
      <c r="A193" s="9">
        <v>41</v>
      </c>
      <c r="B193" s="29" t="s">
        <v>174</v>
      </c>
      <c r="C193" s="48">
        <v>1</v>
      </c>
      <c r="D193" s="36">
        <v>0</v>
      </c>
      <c r="E193" s="36">
        <v>0</v>
      </c>
      <c r="F193" s="48">
        <v>1</v>
      </c>
      <c r="G193" s="36">
        <v>1</v>
      </c>
      <c r="H193" s="36">
        <v>0</v>
      </c>
      <c r="I193" s="48">
        <v>0</v>
      </c>
      <c r="J193" s="36">
        <v>1</v>
      </c>
      <c r="K193" s="36">
        <v>1</v>
      </c>
    </row>
    <row r="194" spans="1:11" ht="13.5" customHeight="1" x14ac:dyDescent="0.2">
      <c r="A194" s="9">
        <v>42</v>
      </c>
      <c r="B194" s="29" t="s">
        <v>143</v>
      </c>
      <c r="C194" s="48">
        <v>1</v>
      </c>
      <c r="D194" s="36">
        <v>1</v>
      </c>
      <c r="E194" s="36">
        <v>1</v>
      </c>
      <c r="F194" s="48">
        <v>1</v>
      </c>
      <c r="G194" s="36">
        <v>1</v>
      </c>
      <c r="H194" s="36">
        <v>1</v>
      </c>
      <c r="I194" s="48">
        <v>1</v>
      </c>
      <c r="J194" s="36">
        <v>1</v>
      </c>
      <c r="K194" s="36">
        <v>1</v>
      </c>
    </row>
    <row r="195" spans="1:11" ht="13.5" customHeight="1" x14ac:dyDescent="0.2">
      <c r="A195" s="9">
        <v>43</v>
      </c>
      <c r="B195" s="29" t="s">
        <v>170</v>
      </c>
      <c r="C195" s="48">
        <v>1</v>
      </c>
      <c r="D195" s="36">
        <v>1</v>
      </c>
      <c r="E195" s="36">
        <v>1</v>
      </c>
      <c r="F195" s="48">
        <v>0</v>
      </c>
      <c r="G195" s="36">
        <v>0</v>
      </c>
      <c r="H195" s="36">
        <v>0</v>
      </c>
      <c r="I195" s="48">
        <v>0</v>
      </c>
      <c r="J195" s="36">
        <v>0</v>
      </c>
      <c r="K195" s="36">
        <v>0</v>
      </c>
    </row>
    <row r="196" spans="1:11" ht="13.5" customHeight="1" x14ac:dyDescent="0.2">
      <c r="A196" s="9">
        <v>44</v>
      </c>
      <c r="B196" s="29" t="s">
        <v>144</v>
      </c>
      <c r="C196" s="48">
        <v>1</v>
      </c>
      <c r="D196" s="36">
        <v>0</v>
      </c>
      <c r="E196" s="36">
        <v>0</v>
      </c>
      <c r="F196" s="48">
        <v>1</v>
      </c>
      <c r="G196" s="36">
        <v>1</v>
      </c>
      <c r="H196" s="36">
        <v>0</v>
      </c>
      <c r="I196" s="48">
        <v>0</v>
      </c>
      <c r="J196" s="36">
        <v>1</v>
      </c>
      <c r="K196" s="36">
        <v>1</v>
      </c>
    </row>
    <row r="197" spans="1:11" ht="13.5" customHeight="1" x14ac:dyDescent="0.2">
      <c r="A197" s="9">
        <v>45</v>
      </c>
      <c r="B197" s="29" t="s">
        <v>168</v>
      </c>
      <c r="C197" s="48">
        <v>1</v>
      </c>
      <c r="D197" s="36">
        <v>0</v>
      </c>
      <c r="E197" s="36">
        <v>0</v>
      </c>
      <c r="F197" s="48">
        <v>1</v>
      </c>
      <c r="G197" s="36">
        <v>1</v>
      </c>
      <c r="H197" s="36">
        <v>0</v>
      </c>
      <c r="I197" s="48">
        <v>0</v>
      </c>
      <c r="J197" s="36">
        <v>1</v>
      </c>
      <c r="K197" s="36">
        <v>1</v>
      </c>
    </row>
    <row r="198" spans="1:11" ht="13.5" customHeight="1" x14ac:dyDescent="0.2">
      <c r="A198" s="9">
        <v>46</v>
      </c>
      <c r="B198" s="29" t="s">
        <v>169</v>
      </c>
      <c r="C198" s="48">
        <v>1</v>
      </c>
      <c r="D198" s="36">
        <v>0</v>
      </c>
      <c r="E198" s="36">
        <v>0</v>
      </c>
      <c r="F198" s="48">
        <v>1</v>
      </c>
      <c r="G198" s="36">
        <v>1</v>
      </c>
      <c r="H198" s="36">
        <v>0</v>
      </c>
      <c r="I198" s="48">
        <v>0</v>
      </c>
      <c r="J198" s="36">
        <v>1</v>
      </c>
      <c r="K198" s="36">
        <v>1</v>
      </c>
    </row>
    <row r="199" spans="1:11" ht="13.5" customHeight="1" x14ac:dyDescent="0.2">
      <c r="A199" s="9">
        <v>47</v>
      </c>
      <c r="B199" s="29" t="s">
        <v>149</v>
      </c>
      <c r="C199" s="48">
        <v>1</v>
      </c>
      <c r="D199" s="36">
        <v>0</v>
      </c>
      <c r="E199" s="36">
        <v>0</v>
      </c>
      <c r="F199" s="48">
        <v>1</v>
      </c>
      <c r="G199" s="36">
        <v>1</v>
      </c>
      <c r="H199" s="36">
        <v>0</v>
      </c>
      <c r="I199" s="48">
        <v>0</v>
      </c>
      <c r="J199" s="36">
        <v>1</v>
      </c>
      <c r="K199" s="36">
        <v>1</v>
      </c>
    </row>
    <row r="200" spans="1:11" ht="13.5" customHeight="1" x14ac:dyDescent="0.2">
      <c r="A200" s="9">
        <v>48</v>
      </c>
      <c r="B200" s="29" t="s">
        <v>179</v>
      </c>
      <c r="C200" s="48">
        <v>1</v>
      </c>
      <c r="D200" s="36">
        <v>0</v>
      </c>
      <c r="E200" s="36">
        <v>0</v>
      </c>
      <c r="F200" s="48">
        <v>1</v>
      </c>
      <c r="G200" s="36">
        <v>1</v>
      </c>
      <c r="H200" s="36">
        <v>0</v>
      </c>
      <c r="I200" s="48">
        <v>0</v>
      </c>
      <c r="J200" s="36">
        <v>1</v>
      </c>
      <c r="K200" s="36">
        <v>1</v>
      </c>
    </row>
    <row r="201" spans="1:11" ht="13.5" customHeight="1" x14ac:dyDescent="0.2">
      <c r="A201" s="9">
        <v>49</v>
      </c>
      <c r="B201" s="29" t="s">
        <v>138</v>
      </c>
      <c r="C201" s="48">
        <v>1</v>
      </c>
      <c r="D201" s="36">
        <v>0</v>
      </c>
      <c r="E201" s="36">
        <v>0</v>
      </c>
      <c r="F201" s="48">
        <v>1</v>
      </c>
      <c r="G201" s="36">
        <v>1</v>
      </c>
      <c r="H201" s="36">
        <v>0</v>
      </c>
      <c r="I201" s="48">
        <v>0</v>
      </c>
      <c r="J201" s="36">
        <v>1</v>
      </c>
      <c r="K201" s="36">
        <v>1</v>
      </c>
    </row>
    <row r="202" spans="1:11" ht="13.5" customHeight="1" x14ac:dyDescent="0.2">
      <c r="A202" s="9">
        <v>50</v>
      </c>
      <c r="B202" s="29" t="s">
        <v>175</v>
      </c>
      <c r="C202" s="48">
        <v>1</v>
      </c>
      <c r="D202" s="36">
        <v>1</v>
      </c>
      <c r="E202" s="36">
        <v>1</v>
      </c>
      <c r="F202" s="48">
        <v>0</v>
      </c>
      <c r="G202" s="36">
        <v>0</v>
      </c>
      <c r="H202" s="36">
        <v>0</v>
      </c>
      <c r="I202" s="48">
        <v>1</v>
      </c>
      <c r="J202" s="36">
        <v>0</v>
      </c>
      <c r="K202" s="36">
        <v>0</v>
      </c>
    </row>
    <row r="203" spans="1:11" ht="13.5" customHeight="1" x14ac:dyDescent="0.2">
      <c r="A203" s="9">
        <v>51</v>
      </c>
      <c r="B203" s="29" t="s">
        <v>148</v>
      </c>
      <c r="C203" s="48">
        <v>1</v>
      </c>
      <c r="D203" s="36">
        <v>0</v>
      </c>
      <c r="E203" s="36">
        <v>0</v>
      </c>
      <c r="F203" s="48">
        <v>1</v>
      </c>
      <c r="G203" s="36">
        <v>1</v>
      </c>
      <c r="H203" s="36">
        <v>0</v>
      </c>
      <c r="I203" s="48">
        <v>0</v>
      </c>
      <c r="J203" s="36">
        <v>1</v>
      </c>
      <c r="K203" s="36">
        <v>1</v>
      </c>
    </row>
    <row r="204" spans="1:11" ht="13.5" customHeight="1" x14ac:dyDescent="0.2">
      <c r="A204" s="9">
        <v>52</v>
      </c>
      <c r="B204" s="29" t="s">
        <v>155</v>
      </c>
      <c r="C204" s="48">
        <v>1</v>
      </c>
      <c r="D204" s="36">
        <v>0</v>
      </c>
      <c r="E204" s="36">
        <v>0</v>
      </c>
      <c r="F204" s="48">
        <v>1</v>
      </c>
      <c r="G204" s="36">
        <v>1</v>
      </c>
      <c r="H204" s="36">
        <v>0</v>
      </c>
      <c r="I204" s="48">
        <v>0</v>
      </c>
      <c r="J204" s="36">
        <v>0</v>
      </c>
      <c r="K204" s="36">
        <v>0</v>
      </c>
    </row>
    <row r="205" spans="1:11" ht="13.5" customHeight="1" x14ac:dyDescent="0.2">
      <c r="A205" s="9">
        <v>53</v>
      </c>
      <c r="B205" s="29" t="s">
        <v>180</v>
      </c>
      <c r="C205" s="48">
        <v>1</v>
      </c>
      <c r="D205" s="36">
        <v>1</v>
      </c>
      <c r="E205" s="36">
        <v>1</v>
      </c>
      <c r="F205" s="48">
        <v>0</v>
      </c>
      <c r="G205" s="36">
        <v>0</v>
      </c>
      <c r="H205" s="36">
        <v>1</v>
      </c>
      <c r="I205" s="48">
        <v>1</v>
      </c>
      <c r="J205" s="36">
        <v>0</v>
      </c>
      <c r="K205" s="36">
        <v>0</v>
      </c>
    </row>
    <row r="206" spans="1:11" ht="13.5" customHeight="1" x14ac:dyDescent="0.2">
      <c r="A206" s="9">
        <v>54</v>
      </c>
      <c r="B206" s="29" t="s">
        <v>150</v>
      </c>
      <c r="C206" s="48">
        <v>1</v>
      </c>
      <c r="D206" s="36">
        <v>1</v>
      </c>
      <c r="E206" s="36">
        <v>1</v>
      </c>
      <c r="F206" s="48">
        <v>0</v>
      </c>
      <c r="G206" s="36">
        <v>0</v>
      </c>
      <c r="H206" s="36">
        <v>1</v>
      </c>
      <c r="I206" s="48">
        <v>1</v>
      </c>
      <c r="J206" s="36">
        <v>0</v>
      </c>
      <c r="K206" s="36">
        <v>0</v>
      </c>
    </row>
    <row r="207" spans="1:11" s="6" customFormat="1" ht="13.5" customHeight="1" x14ac:dyDescent="0.2">
      <c r="A207" s="9"/>
      <c r="B207" s="82" t="s">
        <v>272</v>
      </c>
      <c r="C207" s="83">
        <f>SUM(C153:C206)</f>
        <v>54</v>
      </c>
      <c r="D207" s="83">
        <f>SUM(D153:D206)</f>
        <v>15</v>
      </c>
      <c r="E207" s="83">
        <f t="shared" ref="E207:K207" si="4">SUM(E153:E206)</f>
        <v>15</v>
      </c>
      <c r="F207" s="83">
        <f t="shared" si="4"/>
        <v>43</v>
      </c>
      <c r="G207" s="83">
        <f t="shared" si="4"/>
        <v>43</v>
      </c>
      <c r="H207" s="83">
        <f t="shared" si="4"/>
        <v>13</v>
      </c>
      <c r="I207" s="83">
        <f>SUM(I153:I206)</f>
        <v>14</v>
      </c>
      <c r="J207" s="83">
        <f t="shared" si="4"/>
        <v>39</v>
      </c>
      <c r="K207" s="83">
        <f t="shared" si="4"/>
        <v>39</v>
      </c>
    </row>
    <row r="208" spans="1:11" s="14" customFormat="1" ht="13.5" customHeight="1" x14ac:dyDescent="0.2">
      <c r="A208" s="14" t="s">
        <v>344</v>
      </c>
      <c r="D208" s="15"/>
      <c r="E208" s="15"/>
      <c r="F208" s="15"/>
      <c r="G208" s="15"/>
      <c r="H208" s="15"/>
      <c r="I208" s="15"/>
      <c r="J208" s="15"/>
      <c r="K208" s="15"/>
    </row>
    <row r="210" spans="1:11" s="3" customFormat="1" ht="13.5" customHeight="1" x14ac:dyDescent="0.2">
      <c r="A210" s="241" t="s">
        <v>345</v>
      </c>
      <c r="B210" s="242" t="s">
        <v>184</v>
      </c>
      <c r="C210" s="243"/>
      <c r="D210" s="245" t="s">
        <v>2</v>
      </c>
      <c r="E210" s="246"/>
      <c r="F210" s="245" t="s">
        <v>3</v>
      </c>
      <c r="G210" s="246"/>
      <c r="H210" s="245" t="s">
        <v>4</v>
      </c>
      <c r="I210" s="246"/>
      <c r="J210" s="245" t="s">
        <v>5</v>
      </c>
      <c r="K210" s="246"/>
    </row>
    <row r="211" spans="1:11" s="3" customFormat="1" ht="13.5" customHeight="1" x14ac:dyDescent="0.2">
      <c r="A211" s="232"/>
      <c r="B211" s="241" t="s">
        <v>275</v>
      </c>
      <c r="C211" s="247" t="s">
        <v>1</v>
      </c>
      <c r="D211" s="245"/>
      <c r="E211" s="246"/>
      <c r="F211" s="245"/>
      <c r="G211" s="246"/>
      <c r="H211" s="245"/>
      <c r="I211" s="246"/>
      <c r="J211" s="245"/>
      <c r="K211" s="246"/>
    </row>
    <row r="212" spans="1:11" s="3" customFormat="1" ht="13.5" customHeight="1" x14ac:dyDescent="0.2">
      <c r="A212" s="233"/>
      <c r="B212" s="235"/>
      <c r="C212" s="191"/>
      <c r="D212" s="28" t="s">
        <v>367</v>
      </c>
      <c r="E212" s="28">
        <v>2022</v>
      </c>
      <c r="F212" s="28" t="s">
        <v>367</v>
      </c>
      <c r="G212" s="28">
        <v>2022</v>
      </c>
      <c r="H212" s="28" t="s">
        <v>367</v>
      </c>
      <c r="I212" s="28">
        <v>2022</v>
      </c>
      <c r="J212" s="28" t="s">
        <v>367</v>
      </c>
      <c r="K212" s="28">
        <v>2022</v>
      </c>
    </row>
    <row r="213" spans="1:11" ht="13.5" customHeight="1" x14ac:dyDescent="0.2">
      <c r="A213" s="9">
        <v>1</v>
      </c>
      <c r="B213" s="29" t="s">
        <v>185</v>
      </c>
      <c r="C213" s="48">
        <v>1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</row>
    <row r="214" spans="1:11" ht="13.5" customHeight="1" x14ac:dyDescent="0.2">
      <c r="A214" s="9">
        <v>2</v>
      </c>
      <c r="B214" s="29" t="s">
        <v>192</v>
      </c>
      <c r="C214" s="48">
        <v>1</v>
      </c>
      <c r="D214" s="36">
        <v>1</v>
      </c>
      <c r="E214" s="36">
        <v>1</v>
      </c>
      <c r="F214" s="36">
        <v>1</v>
      </c>
      <c r="G214" s="36">
        <v>1</v>
      </c>
      <c r="H214" s="36">
        <v>1</v>
      </c>
      <c r="I214" s="36">
        <v>1</v>
      </c>
      <c r="J214" s="36">
        <v>1</v>
      </c>
      <c r="K214" s="36">
        <v>1</v>
      </c>
    </row>
    <row r="215" spans="1:11" ht="13.5" customHeight="1" x14ac:dyDescent="0.2">
      <c r="A215" s="9">
        <v>3</v>
      </c>
      <c r="B215" s="29" t="s">
        <v>202</v>
      </c>
      <c r="C215" s="48">
        <v>1</v>
      </c>
      <c r="D215" s="36">
        <v>1</v>
      </c>
      <c r="E215" s="36">
        <v>1</v>
      </c>
      <c r="F215" s="36">
        <v>1</v>
      </c>
      <c r="G215" s="36">
        <v>1</v>
      </c>
      <c r="H215" s="36">
        <v>1</v>
      </c>
      <c r="I215" s="36">
        <v>1</v>
      </c>
      <c r="J215" s="36">
        <v>1</v>
      </c>
      <c r="K215" s="36">
        <v>1</v>
      </c>
    </row>
    <row r="216" spans="1:11" ht="13.5" customHeight="1" x14ac:dyDescent="0.2">
      <c r="A216" s="9">
        <v>4</v>
      </c>
      <c r="B216" s="29" t="s">
        <v>191</v>
      </c>
      <c r="C216" s="48">
        <v>1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</row>
    <row r="217" spans="1:11" ht="13.5" customHeight="1" x14ac:dyDescent="0.2">
      <c r="A217" s="9">
        <v>5</v>
      </c>
      <c r="B217" s="29" t="s">
        <v>195</v>
      </c>
      <c r="C217" s="48">
        <v>1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</row>
    <row r="218" spans="1:11" ht="13.5" customHeight="1" x14ac:dyDescent="0.2">
      <c r="A218" s="9">
        <v>6</v>
      </c>
      <c r="B218" s="29" t="s">
        <v>196</v>
      </c>
      <c r="C218" s="48">
        <v>1</v>
      </c>
      <c r="D218" s="36">
        <v>1</v>
      </c>
      <c r="E218" s="36">
        <v>1</v>
      </c>
      <c r="F218" s="36">
        <v>1</v>
      </c>
      <c r="G218" s="36">
        <v>1</v>
      </c>
      <c r="H218" s="36">
        <v>1</v>
      </c>
      <c r="I218" s="36">
        <v>1</v>
      </c>
      <c r="J218" s="36">
        <v>1</v>
      </c>
      <c r="K218" s="36">
        <v>1</v>
      </c>
    </row>
    <row r="219" spans="1:11" ht="13.5" customHeight="1" x14ac:dyDescent="0.2">
      <c r="A219" s="9">
        <v>7</v>
      </c>
      <c r="B219" s="29" t="s">
        <v>193</v>
      </c>
      <c r="C219" s="48">
        <v>1</v>
      </c>
      <c r="D219" s="36">
        <v>1</v>
      </c>
      <c r="E219" s="36">
        <v>1</v>
      </c>
      <c r="F219" s="36">
        <v>1</v>
      </c>
      <c r="G219" s="36">
        <v>1</v>
      </c>
      <c r="H219" s="36">
        <v>1</v>
      </c>
      <c r="I219" s="36">
        <v>1</v>
      </c>
      <c r="J219" s="36">
        <v>1</v>
      </c>
      <c r="K219" s="36">
        <v>1</v>
      </c>
    </row>
    <row r="220" spans="1:11" ht="13.5" customHeight="1" x14ac:dyDescent="0.2">
      <c r="A220" s="9">
        <v>8</v>
      </c>
      <c r="B220" s="29" t="s">
        <v>197</v>
      </c>
      <c r="C220" s="48">
        <v>1</v>
      </c>
      <c r="D220" s="36">
        <v>0</v>
      </c>
      <c r="E220" s="36">
        <v>0</v>
      </c>
      <c r="F220" s="36">
        <v>1</v>
      </c>
      <c r="G220" s="36">
        <v>1</v>
      </c>
      <c r="H220" s="36">
        <v>0</v>
      </c>
      <c r="I220" s="36">
        <v>0</v>
      </c>
      <c r="J220" s="36">
        <v>0</v>
      </c>
      <c r="K220" s="36">
        <v>0</v>
      </c>
    </row>
    <row r="221" spans="1:11" ht="13.5" customHeight="1" x14ac:dyDescent="0.2">
      <c r="A221" s="9">
        <v>9</v>
      </c>
      <c r="B221" s="29" t="s">
        <v>186</v>
      </c>
      <c r="C221" s="48">
        <v>1</v>
      </c>
      <c r="D221" s="36">
        <v>1</v>
      </c>
      <c r="E221" s="36">
        <v>1</v>
      </c>
      <c r="F221" s="36">
        <v>1</v>
      </c>
      <c r="G221" s="36">
        <v>1</v>
      </c>
      <c r="H221" s="36">
        <v>1</v>
      </c>
      <c r="I221" s="36">
        <v>1</v>
      </c>
      <c r="J221" s="36">
        <v>1</v>
      </c>
      <c r="K221" s="36">
        <v>1</v>
      </c>
    </row>
    <row r="222" spans="1:11" ht="13.5" customHeight="1" x14ac:dyDescent="0.2">
      <c r="A222" s="9">
        <v>10</v>
      </c>
      <c r="B222" s="29" t="s">
        <v>198</v>
      </c>
      <c r="C222" s="48">
        <v>1</v>
      </c>
      <c r="D222" s="36">
        <v>1</v>
      </c>
      <c r="E222" s="36">
        <v>1</v>
      </c>
      <c r="F222" s="36">
        <v>1</v>
      </c>
      <c r="G222" s="36">
        <v>1</v>
      </c>
      <c r="H222" s="36">
        <v>1</v>
      </c>
      <c r="I222" s="36">
        <v>1</v>
      </c>
      <c r="J222" s="36">
        <v>1</v>
      </c>
      <c r="K222" s="36">
        <v>1</v>
      </c>
    </row>
    <row r="223" spans="1:11" ht="13.5" customHeight="1" x14ac:dyDescent="0.2">
      <c r="A223" s="9">
        <v>11</v>
      </c>
      <c r="B223" s="29" t="s">
        <v>187</v>
      </c>
      <c r="C223" s="48">
        <v>1</v>
      </c>
      <c r="D223" s="36">
        <v>1</v>
      </c>
      <c r="E223" s="36">
        <v>1</v>
      </c>
      <c r="F223" s="36">
        <v>1</v>
      </c>
      <c r="G223" s="36">
        <v>1</v>
      </c>
      <c r="H223" s="36">
        <v>1</v>
      </c>
      <c r="I223" s="36">
        <v>1</v>
      </c>
      <c r="J223" s="36">
        <v>1</v>
      </c>
      <c r="K223" s="36">
        <v>1</v>
      </c>
    </row>
    <row r="224" spans="1:11" ht="13.5" customHeight="1" x14ac:dyDescent="0.2">
      <c r="A224" s="9">
        <v>12</v>
      </c>
      <c r="B224" s="29" t="s">
        <v>203</v>
      </c>
      <c r="C224" s="48">
        <v>1</v>
      </c>
      <c r="D224" s="36">
        <v>1</v>
      </c>
      <c r="E224" s="36">
        <v>1</v>
      </c>
      <c r="F224" s="36">
        <v>1</v>
      </c>
      <c r="G224" s="36">
        <v>1</v>
      </c>
      <c r="H224" s="36">
        <v>1</v>
      </c>
      <c r="I224" s="36">
        <v>1</v>
      </c>
      <c r="J224" s="36">
        <v>1</v>
      </c>
      <c r="K224" s="36">
        <v>1</v>
      </c>
    </row>
    <row r="225" spans="1:11" ht="13.5" customHeight="1" x14ac:dyDescent="0.2">
      <c r="A225" s="9">
        <v>13</v>
      </c>
      <c r="B225" s="29" t="s">
        <v>199</v>
      </c>
      <c r="C225" s="48">
        <v>1</v>
      </c>
      <c r="D225" s="36">
        <v>1</v>
      </c>
      <c r="E225" s="36">
        <v>1</v>
      </c>
      <c r="F225" s="36">
        <v>1</v>
      </c>
      <c r="G225" s="36">
        <v>1</v>
      </c>
      <c r="H225" s="36">
        <v>1</v>
      </c>
      <c r="I225" s="36">
        <v>1</v>
      </c>
      <c r="J225" s="36">
        <v>1</v>
      </c>
      <c r="K225" s="36">
        <v>1</v>
      </c>
    </row>
    <row r="226" spans="1:11" ht="13.5" customHeight="1" x14ac:dyDescent="0.2">
      <c r="A226" s="9">
        <v>14</v>
      </c>
      <c r="B226" s="29" t="s">
        <v>194</v>
      </c>
      <c r="C226" s="48">
        <v>1</v>
      </c>
      <c r="D226" s="36">
        <v>1</v>
      </c>
      <c r="E226" s="36">
        <v>1</v>
      </c>
      <c r="F226" s="36">
        <v>1</v>
      </c>
      <c r="G226" s="36">
        <v>1</v>
      </c>
      <c r="H226" s="36">
        <v>1</v>
      </c>
      <c r="I226" s="36">
        <v>1</v>
      </c>
      <c r="J226" s="36">
        <v>1</v>
      </c>
      <c r="K226" s="36">
        <v>1</v>
      </c>
    </row>
    <row r="227" spans="1:11" ht="13.5" customHeight="1" x14ac:dyDescent="0.2">
      <c r="A227" s="9">
        <v>15</v>
      </c>
      <c r="B227" s="29" t="s">
        <v>188</v>
      </c>
      <c r="C227" s="48">
        <v>1</v>
      </c>
      <c r="D227" s="36">
        <v>1</v>
      </c>
      <c r="E227" s="36">
        <v>1</v>
      </c>
      <c r="F227" s="36">
        <v>1</v>
      </c>
      <c r="G227" s="36">
        <v>1</v>
      </c>
      <c r="H227" s="36">
        <v>0</v>
      </c>
      <c r="I227" s="36">
        <v>0</v>
      </c>
      <c r="J227" s="36">
        <v>1</v>
      </c>
      <c r="K227" s="36">
        <v>1</v>
      </c>
    </row>
    <row r="228" spans="1:11" ht="13.5" customHeight="1" x14ac:dyDescent="0.2">
      <c r="A228" s="9">
        <v>16</v>
      </c>
      <c r="B228" s="29" t="s">
        <v>189</v>
      </c>
      <c r="C228" s="48">
        <v>1</v>
      </c>
      <c r="D228" s="36">
        <v>1</v>
      </c>
      <c r="E228" s="36">
        <v>1</v>
      </c>
      <c r="F228" s="36">
        <v>1</v>
      </c>
      <c r="G228" s="36">
        <v>1</v>
      </c>
      <c r="H228" s="36">
        <v>1</v>
      </c>
      <c r="I228" s="36">
        <v>1</v>
      </c>
      <c r="J228" s="36">
        <v>1</v>
      </c>
      <c r="K228" s="36">
        <v>1</v>
      </c>
    </row>
    <row r="229" spans="1:11" ht="13.5" customHeight="1" x14ac:dyDescent="0.2">
      <c r="A229" s="9">
        <v>17</v>
      </c>
      <c r="B229" s="29" t="s">
        <v>200</v>
      </c>
      <c r="C229" s="48">
        <v>1</v>
      </c>
      <c r="D229" s="36">
        <v>1</v>
      </c>
      <c r="E229" s="36">
        <v>1</v>
      </c>
      <c r="F229" s="36">
        <v>1</v>
      </c>
      <c r="G229" s="36">
        <v>1</v>
      </c>
      <c r="H229" s="36">
        <v>1</v>
      </c>
      <c r="I229" s="36">
        <v>1</v>
      </c>
      <c r="J229" s="36">
        <v>1</v>
      </c>
      <c r="K229" s="36">
        <v>1</v>
      </c>
    </row>
    <row r="230" spans="1:11" ht="13.5" customHeight="1" x14ac:dyDescent="0.2">
      <c r="A230" s="9">
        <v>18</v>
      </c>
      <c r="B230" s="29" t="s">
        <v>201</v>
      </c>
      <c r="C230" s="48">
        <v>1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</row>
    <row r="231" spans="1:11" ht="13.5" customHeight="1" x14ac:dyDescent="0.2">
      <c r="A231" s="9">
        <v>19</v>
      </c>
      <c r="B231" s="29" t="s">
        <v>204</v>
      </c>
      <c r="C231" s="48">
        <v>1</v>
      </c>
      <c r="D231" s="36">
        <v>1</v>
      </c>
      <c r="E231" s="36">
        <v>1</v>
      </c>
      <c r="F231" s="36">
        <v>1</v>
      </c>
      <c r="G231" s="36">
        <v>1</v>
      </c>
      <c r="H231" s="36">
        <v>1</v>
      </c>
      <c r="I231" s="36">
        <v>1</v>
      </c>
      <c r="J231" s="36">
        <v>1</v>
      </c>
      <c r="K231" s="36">
        <v>1</v>
      </c>
    </row>
    <row r="232" spans="1:11" ht="13.5" customHeight="1" x14ac:dyDescent="0.2">
      <c r="A232" s="9">
        <v>20</v>
      </c>
      <c r="B232" s="29" t="s">
        <v>205</v>
      </c>
      <c r="C232" s="48">
        <v>1</v>
      </c>
      <c r="D232" s="36">
        <v>0</v>
      </c>
      <c r="E232" s="36">
        <v>0</v>
      </c>
      <c r="F232" s="36">
        <v>1</v>
      </c>
      <c r="G232" s="36">
        <v>1</v>
      </c>
      <c r="H232" s="36">
        <v>0</v>
      </c>
      <c r="I232" s="36">
        <v>0</v>
      </c>
      <c r="J232" s="36">
        <v>0</v>
      </c>
      <c r="K232" s="36">
        <v>0</v>
      </c>
    </row>
    <row r="233" spans="1:11" ht="13.5" customHeight="1" x14ac:dyDescent="0.2">
      <c r="A233" s="9">
        <v>21</v>
      </c>
      <c r="B233" s="29" t="s">
        <v>190</v>
      </c>
      <c r="C233" s="48">
        <v>1</v>
      </c>
      <c r="D233" s="36">
        <v>1</v>
      </c>
      <c r="E233" s="36">
        <v>1</v>
      </c>
      <c r="F233" s="36">
        <v>1</v>
      </c>
      <c r="G233" s="36">
        <v>1</v>
      </c>
      <c r="H233" s="36">
        <v>1</v>
      </c>
      <c r="I233" s="36">
        <v>1</v>
      </c>
      <c r="J233" s="36">
        <v>1</v>
      </c>
      <c r="K233" s="36">
        <v>1</v>
      </c>
    </row>
    <row r="234" spans="1:11" ht="13.5" customHeight="1" x14ac:dyDescent="0.2">
      <c r="A234" s="9">
        <v>22</v>
      </c>
      <c r="B234" s="29" t="s">
        <v>206</v>
      </c>
      <c r="C234" s="48">
        <v>1</v>
      </c>
      <c r="D234" s="36">
        <v>1</v>
      </c>
      <c r="E234" s="36">
        <v>1</v>
      </c>
      <c r="F234" s="36">
        <v>1</v>
      </c>
      <c r="G234" s="36">
        <v>1</v>
      </c>
      <c r="H234" s="36">
        <v>1</v>
      </c>
      <c r="I234" s="36">
        <v>1</v>
      </c>
      <c r="J234" s="36">
        <v>1</v>
      </c>
      <c r="K234" s="36">
        <v>1</v>
      </c>
    </row>
    <row r="235" spans="1:11" s="6" customFormat="1" ht="13.5" customHeight="1" x14ac:dyDescent="0.2">
      <c r="A235" s="9"/>
      <c r="B235" s="82" t="s">
        <v>272</v>
      </c>
      <c r="C235" s="83">
        <f>SUM(C213:C234)</f>
        <v>22</v>
      </c>
      <c r="D235" s="83">
        <f>SUM(D213:D234)</f>
        <v>16</v>
      </c>
      <c r="E235" s="83">
        <f t="shared" ref="E235:K235" si="5">SUM(E213:E234)</f>
        <v>16</v>
      </c>
      <c r="F235" s="83">
        <f t="shared" si="5"/>
        <v>18</v>
      </c>
      <c r="G235" s="83">
        <f t="shared" si="5"/>
        <v>18</v>
      </c>
      <c r="H235" s="83">
        <f t="shared" si="5"/>
        <v>15</v>
      </c>
      <c r="I235" s="83">
        <f t="shared" si="5"/>
        <v>15</v>
      </c>
      <c r="J235" s="83">
        <f t="shared" si="5"/>
        <v>16</v>
      </c>
      <c r="K235" s="83">
        <f t="shared" si="5"/>
        <v>16</v>
      </c>
    </row>
    <row r="236" spans="1:11" s="14" customFormat="1" ht="13.5" customHeight="1" x14ac:dyDescent="0.2">
      <c r="A236" s="14" t="s">
        <v>344</v>
      </c>
      <c r="D236" s="15"/>
      <c r="E236" s="15"/>
      <c r="F236" s="15"/>
      <c r="G236" s="15"/>
      <c r="H236" s="15"/>
      <c r="I236" s="15"/>
      <c r="J236" s="15"/>
      <c r="K236" s="15"/>
    </row>
    <row r="238" spans="1:11" s="3" customFormat="1" ht="13.5" customHeight="1" x14ac:dyDescent="0.2">
      <c r="A238" s="241" t="s">
        <v>345</v>
      </c>
      <c r="B238" s="242" t="s">
        <v>207</v>
      </c>
      <c r="C238" s="243"/>
      <c r="D238" s="245" t="s">
        <v>2</v>
      </c>
      <c r="E238" s="246"/>
      <c r="F238" s="245" t="s">
        <v>3</v>
      </c>
      <c r="G238" s="246"/>
      <c r="H238" s="245" t="s">
        <v>4</v>
      </c>
      <c r="I238" s="246"/>
      <c r="J238" s="245" t="s">
        <v>5</v>
      </c>
      <c r="K238" s="246"/>
    </row>
    <row r="239" spans="1:11" s="3" customFormat="1" ht="13.5" customHeight="1" x14ac:dyDescent="0.2">
      <c r="A239" s="232"/>
      <c r="B239" s="241" t="s">
        <v>275</v>
      </c>
      <c r="C239" s="247" t="s">
        <v>1</v>
      </c>
      <c r="D239" s="245"/>
      <c r="E239" s="246"/>
      <c r="F239" s="245"/>
      <c r="G239" s="246"/>
      <c r="H239" s="245"/>
      <c r="I239" s="246"/>
      <c r="J239" s="245"/>
      <c r="K239" s="246"/>
    </row>
    <row r="240" spans="1:11" s="3" customFormat="1" ht="13.5" customHeight="1" x14ac:dyDescent="0.2">
      <c r="A240" s="233"/>
      <c r="B240" s="235"/>
      <c r="C240" s="191"/>
      <c r="D240" s="28" t="s">
        <v>367</v>
      </c>
      <c r="E240" s="28">
        <v>2022</v>
      </c>
      <c r="F240" s="28" t="s">
        <v>367</v>
      </c>
      <c r="G240" s="28">
        <v>2022</v>
      </c>
      <c r="H240" s="28" t="s">
        <v>367</v>
      </c>
      <c r="I240" s="28">
        <v>2022</v>
      </c>
      <c r="J240" s="28" t="s">
        <v>367</v>
      </c>
      <c r="K240" s="28">
        <v>2022</v>
      </c>
    </row>
    <row r="241" spans="1:11" ht="13.5" customHeight="1" x14ac:dyDescent="0.2">
      <c r="A241" s="9">
        <v>1</v>
      </c>
      <c r="B241" s="64" t="s">
        <v>273</v>
      </c>
      <c r="C241" s="48">
        <v>1</v>
      </c>
      <c r="D241" s="36">
        <v>1</v>
      </c>
      <c r="E241" s="36">
        <v>1</v>
      </c>
      <c r="F241" s="36">
        <v>1</v>
      </c>
      <c r="G241" s="36">
        <v>1</v>
      </c>
      <c r="H241" s="36">
        <v>1</v>
      </c>
      <c r="I241" s="36">
        <v>1</v>
      </c>
      <c r="J241" s="36">
        <v>1</v>
      </c>
      <c r="K241" s="36">
        <v>1</v>
      </c>
    </row>
    <row r="242" spans="1:11" ht="13.5" customHeight="1" x14ac:dyDescent="0.2">
      <c r="A242" s="9">
        <v>2</v>
      </c>
      <c r="B242" s="64" t="s">
        <v>274</v>
      </c>
      <c r="C242" s="48">
        <v>1</v>
      </c>
      <c r="D242" s="36">
        <v>1</v>
      </c>
      <c r="E242" s="36">
        <v>1</v>
      </c>
      <c r="F242" s="36">
        <v>1</v>
      </c>
      <c r="G242" s="36">
        <v>1</v>
      </c>
      <c r="H242" s="36">
        <v>1</v>
      </c>
      <c r="I242" s="36">
        <v>1</v>
      </c>
      <c r="J242" s="36">
        <v>1</v>
      </c>
      <c r="K242" s="36">
        <v>1</v>
      </c>
    </row>
    <row r="243" spans="1:11" ht="13.5" customHeight="1" x14ac:dyDescent="0.2">
      <c r="A243" s="9">
        <v>3</v>
      </c>
      <c r="B243" s="64" t="s">
        <v>208</v>
      </c>
      <c r="C243" s="48">
        <v>1</v>
      </c>
      <c r="D243" s="36">
        <v>1</v>
      </c>
      <c r="E243" s="36">
        <v>1</v>
      </c>
      <c r="F243" s="36">
        <v>1</v>
      </c>
      <c r="G243" s="36">
        <v>1</v>
      </c>
      <c r="H243" s="36">
        <v>1</v>
      </c>
      <c r="I243" s="36">
        <v>1</v>
      </c>
      <c r="J243" s="36">
        <v>1</v>
      </c>
      <c r="K243" s="36">
        <v>1</v>
      </c>
    </row>
    <row r="244" spans="1:11" ht="13.5" customHeight="1" x14ac:dyDescent="0.2">
      <c r="A244" s="9">
        <v>4</v>
      </c>
      <c r="B244" s="64" t="s">
        <v>210</v>
      </c>
      <c r="C244" s="48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1</v>
      </c>
      <c r="J244" s="36">
        <v>1</v>
      </c>
      <c r="K244" s="36">
        <v>1</v>
      </c>
    </row>
    <row r="245" spans="1:11" ht="13.5" customHeight="1" x14ac:dyDescent="0.2">
      <c r="A245" s="9">
        <v>5</v>
      </c>
      <c r="B245" s="64" t="s">
        <v>211</v>
      </c>
      <c r="C245" s="48">
        <v>1</v>
      </c>
      <c r="D245" s="36">
        <v>1</v>
      </c>
      <c r="E245" s="36">
        <v>1</v>
      </c>
      <c r="F245" s="36">
        <v>1</v>
      </c>
      <c r="G245" s="36">
        <v>1</v>
      </c>
      <c r="H245" s="36">
        <v>1</v>
      </c>
      <c r="I245" s="36">
        <v>1</v>
      </c>
      <c r="J245" s="36">
        <v>1</v>
      </c>
      <c r="K245" s="36">
        <v>1</v>
      </c>
    </row>
    <row r="246" spans="1:11" ht="13.5" customHeight="1" x14ac:dyDescent="0.2">
      <c r="A246" s="9">
        <v>6</v>
      </c>
      <c r="B246" s="64" t="s">
        <v>214</v>
      </c>
      <c r="C246" s="48">
        <v>1</v>
      </c>
      <c r="D246" s="36">
        <v>1</v>
      </c>
      <c r="E246" s="36">
        <v>1</v>
      </c>
      <c r="F246" s="36">
        <v>1</v>
      </c>
      <c r="G246" s="36">
        <v>1</v>
      </c>
      <c r="H246" s="36">
        <v>1</v>
      </c>
      <c r="I246" s="36">
        <v>1</v>
      </c>
      <c r="J246" s="36">
        <v>1</v>
      </c>
      <c r="K246" s="36">
        <v>1</v>
      </c>
    </row>
    <row r="247" spans="1:11" ht="13.5" customHeight="1" x14ac:dyDescent="0.2">
      <c r="A247" s="9">
        <v>7</v>
      </c>
      <c r="B247" s="64" t="s">
        <v>212</v>
      </c>
      <c r="C247" s="48">
        <v>1</v>
      </c>
      <c r="D247" s="36">
        <v>1</v>
      </c>
      <c r="E247" s="36">
        <v>1</v>
      </c>
      <c r="F247" s="36">
        <v>1</v>
      </c>
      <c r="G247" s="36">
        <v>1</v>
      </c>
      <c r="H247" s="36">
        <v>1</v>
      </c>
      <c r="I247" s="36">
        <v>1</v>
      </c>
      <c r="J247" s="36">
        <v>1</v>
      </c>
      <c r="K247" s="36">
        <v>1</v>
      </c>
    </row>
    <row r="248" spans="1:11" ht="13.5" customHeight="1" x14ac:dyDescent="0.2">
      <c r="A248" s="9">
        <v>8</v>
      </c>
      <c r="B248" s="64" t="s">
        <v>215</v>
      </c>
      <c r="C248" s="48">
        <v>1</v>
      </c>
      <c r="D248" s="36">
        <v>1</v>
      </c>
      <c r="E248" s="36">
        <v>1</v>
      </c>
      <c r="F248" s="36">
        <v>1</v>
      </c>
      <c r="G248" s="36">
        <v>1</v>
      </c>
      <c r="H248" s="36">
        <v>1</v>
      </c>
      <c r="I248" s="36">
        <v>1</v>
      </c>
      <c r="J248" s="36">
        <v>1</v>
      </c>
      <c r="K248" s="36">
        <v>1</v>
      </c>
    </row>
    <row r="249" spans="1:11" ht="13.5" customHeight="1" x14ac:dyDescent="0.2">
      <c r="A249" s="9">
        <v>9</v>
      </c>
      <c r="B249" s="64" t="s">
        <v>216</v>
      </c>
      <c r="C249" s="48">
        <v>1</v>
      </c>
      <c r="D249" s="36">
        <v>1</v>
      </c>
      <c r="E249" s="36">
        <v>1</v>
      </c>
      <c r="F249" s="36">
        <v>1</v>
      </c>
      <c r="G249" s="36">
        <v>1</v>
      </c>
      <c r="H249" s="36">
        <v>1</v>
      </c>
      <c r="I249" s="36">
        <v>1</v>
      </c>
      <c r="J249" s="36">
        <v>1</v>
      </c>
      <c r="K249" s="36">
        <v>1</v>
      </c>
    </row>
    <row r="250" spans="1:11" ht="13.5" customHeight="1" x14ac:dyDescent="0.2">
      <c r="A250" s="9">
        <v>10</v>
      </c>
      <c r="B250" s="68" t="s">
        <v>209</v>
      </c>
      <c r="C250" s="48">
        <v>1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</row>
    <row r="251" spans="1:11" ht="13.5" customHeight="1" x14ac:dyDescent="0.2">
      <c r="A251" s="9">
        <v>11</v>
      </c>
      <c r="B251" s="68" t="s">
        <v>213</v>
      </c>
      <c r="C251" s="48">
        <v>1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</row>
    <row r="252" spans="1:11" s="6" customFormat="1" ht="13.5" customHeight="1" x14ac:dyDescent="0.15">
      <c r="B252" s="82" t="s">
        <v>272</v>
      </c>
      <c r="C252" s="83">
        <f>SUM(C241:C251)</f>
        <v>11</v>
      </c>
      <c r="D252" s="83">
        <f>SUM(D241:D251)</f>
        <v>9</v>
      </c>
      <c r="E252" s="83">
        <f t="shared" ref="E252:K252" si="6">SUM(E241:E251)</f>
        <v>9</v>
      </c>
      <c r="F252" s="83">
        <f t="shared" si="6"/>
        <v>9</v>
      </c>
      <c r="G252" s="83">
        <f t="shared" si="6"/>
        <v>9</v>
      </c>
      <c r="H252" s="83">
        <f t="shared" si="6"/>
        <v>9</v>
      </c>
      <c r="I252" s="83">
        <f t="shared" si="6"/>
        <v>9</v>
      </c>
      <c r="J252" s="83">
        <f t="shared" si="6"/>
        <v>9</v>
      </c>
      <c r="K252" s="83">
        <f t="shared" si="6"/>
        <v>9</v>
      </c>
    </row>
    <row r="253" spans="1:11" s="14" customFormat="1" ht="13.5" customHeight="1" x14ac:dyDescent="0.2">
      <c r="A253" s="14" t="s">
        <v>344</v>
      </c>
      <c r="D253" s="15"/>
      <c r="E253" s="15"/>
      <c r="F253" s="15"/>
      <c r="G253" s="15"/>
      <c r="H253" s="15"/>
      <c r="I253" s="15"/>
      <c r="J253" s="15"/>
      <c r="K253" s="15"/>
    </row>
    <row r="255" spans="1:11" s="3" customFormat="1" ht="13.5" customHeight="1" x14ac:dyDescent="0.2">
      <c r="A255" s="241" t="s">
        <v>345</v>
      </c>
      <c r="B255" s="242" t="s">
        <v>217</v>
      </c>
      <c r="C255" s="243"/>
      <c r="D255" s="245" t="s">
        <v>2</v>
      </c>
      <c r="E255" s="246"/>
      <c r="F255" s="245" t="s">
        <v>3</v>
      </c>
      <c r="G255" s="246"/>
      <c r="H255" s="245" t="s">
        <v>4</v>
      </c>
      <c r="I255" s="246"/>
      <c r="J255" s="245" t="s">
        <v>5</v>
      </c>
      <c r="K255" s="246"/>
    </row>
    <row r="256" spans="1:11" s="3" customFormat="1" ht="13.5" customHeight="1" x14ac:dyDescent="0.2">
      <c r="A256" s="232"/>
      <c r="B256" s="241" t="s">
        <v>275</v>
      </c>
      <c r="C256" s="247" t="s">
        <v>1</v>
      </c>
      <c r="D256" s="245"/>
      <c r="E256" s="246"/>
      <c r="F256" s="245"/>
      <c r="G256" s="246"/>
      <c r="H256" s="245"/>
      <c r="I256" s="246"/>
      <c r="J256" s="245"/>
      <c r="K256" s="246"/>
    </row>
    <row r="257" spans="1:11" s="3" customFormat="1" ht="13.5" customHeight="1" x14ac:dyDescent="0.2">
      <c r="A257" s="233"/>
      <c r="B257" s="235"/>
      <c r="C257" s="191"/>
      <c r="D257" s="28" t="s">
        <v>367</v>
      </c>
      <c r="E257" s="28">
        <v>2022</v>
      </c>
      <c r="F257" s="28" t="s">
        <v>367</v>
      </c>
      <c r="G257" s="28">
        <v>2022</v>
      </c>
      <c r="H257" s="28" t="s">
        <v>367</v>
      </c>
      <c r="I257" s="28">
        <v>2022</v>
      </c>
      <c r="J257" s="28" t="s">
        <v>367</v>
      </c>
      <c r="K257" s="28">
        <v>2022</v>
      </c>
    </row>
    <row r="258" spans="1:11" ht="13.5" customHeight="1" x14ac:dyDescent="0.2">
      <c r="A258" s="9">
        <v>1</v>
      </c>
      <c r="B258" s="29" t="s">
        <v>224</v>
      </c>
      <c r="C258" s="48">
        <v>1</v>
      </c>
      <c r="D258" s="36">
        <v>1</v>
      </c>
      <c r="E258" s="36">
        <v>1</v>
      </c>
      <c r="F258" s="48">
        <v>1</v>
      </c>
      <c r="G258" s="36">
        <v>1</v>
      </c>
      <c r="H258" s="36">
        <v>1</v>
      </c>
      <c r="I258" s="48">
        <v>1</v>
      </c>
      <c r="J258" s="36">
        <v>1</v>
      </c>
      <c r="K258" s="36">
        <v>1</v>
      </c>
    </row>
    <row r="259" spans="1:11" ht="13.5" customHeight="1" x14ac:dyDescent="0.2">
      <c r="A259" s="9">
        <v>2</v>
      </c>
      <c r="B259" s="29" t="s">
        <v>219</v>
      </c>
      <c r="C259" s="48">
        <v>1</v>
      </c>
      <c r="D259" s="36">
        <v>1</v>
      </c>
      <c r="E259" s="36">
        <v>1</v>
      </c>
      <c r="F259" s="48">
        <v>1</v>
      </c>
      <c r="G259" s="36">
        <v>1</v>
      </c>
      <c r="H259" s="36">
        <v>1</v>
      </c>
      <c r="I259" s="48">
        <v>1</v>
      </c>
      <c r="J259" s="36">
        <v>1</v>
      </c>
      <c r="K259" s="36">
        <v>1</v>
      </c>
    </row>
    <row r="260" spans="1:11" ht="13.5" customHeight="1" x14ac:dyDescent="0.2">
      <c r="A260" s="9">
        <v>3</v>
      </c>
      <c r="B260" s="29" t="s">
        <v>220</v>
      </c>
      <c r="C260" s="48">
        <v>1</v>
      </c>
      <c r="D260" s="36">
        <v>1</v>
      </c>
      <c r="E260" s="36">
        <v>1</v>
      </c>
      <c r="F260" s="48">
        <v>1</v>
      </c>
      <c r="G260" s="36">
        <v>1</v>
      </c>
      <c r="H260" s="36">
        <v>1</v>
      </c>
      <c r="I260" s="48">
        <v>1</v>
      </c>
      <c r="J260" s="36">
        <v>1</v>
      </c>
      <c r="K260" s="36">
        <v>1</v>
      </c>
    </row>
    <row r="261" spans="1:11" ht="13.5" customHeight="1" x14ac:dyDescent="0.2">
      <c r="A261" s="9">
        <v>4</v>
      </c>
      <c r="B261" s="29" t="s">
        <v>225</v>
      </c>
      <c r="C261" s="48">
        <v>1</v>
      </c>
      <c r="D261" s="36">
        <v>1</v>
      </c>
      <c r="E261" s="36">
        <v>1</v>
      </c>
      <c r="F261" s="48">
        <v>1</v>
      </c>
      <c r="G261" s="36">
        <v>1</v>
      </c>
      <c r="H261" s="36">
        <v>1</v>
      </c>
      <c r="I261" s="48">
        <v>1</v>
      </c>
      <c r="J261" s="36">
        <v>1</v>
      </c>
      <c r="K261" s="36">
        <v>1</v>
      </c>
    </row>
    <row r="262" spans="1:11" ht="13.5" customHeight="1" x14ac:dyDescent="0.2">
      <c r="A262" s="9">
        <v>5</v>
      </c>
      <c r="B262" s="29" t="s">
        <v>232</v>
      </c>
      <c r="C262" s="48">
        <v>1</v>
      </c>
      <c r="D262" s="36">
        <v>1</v>
      </c>
      <c r="E262" s="36">
        <v>1</v>
      </c>
      <c r="F262" s="48">
        <v>1</v>
      </c>
      <c r="G262" s="36">
        <v>1</v>
      </c>
      <c r="H262" s="36">
        <v>1</v>
      </c>
      <c r="I262" s="48">
        <v>1</v>
      </c>
      <c r="J262" s="36">
        <v>1</v>
      </c>
      <c r="K262" s="36">
        <v>1</v>
      </c>
    </row>
    <row r="263" spans="1:11" ht="13.5" customHeight="1" x14ac:dyDescent="0.2">
      <c r="A263" s="9">
        <v>6</v>
      </c>
      <c r="B263" s="29" t="s">
        <v>226</v>
      </c>
      <c r="C263" s="48">
        <v>1</v>
      </c>
      <c r="D263" s="36">
        <v>1</v>
      </c>
      <c r="E263" s="36">
        <v>1</v>
      </c>
      <c r="F263" s="48">
        <v>1</v>
      </c>
      <c r="G263" s="36">
        <v>1</v>
      </c>
      <c r="H263" s="36">
        <v>1</v>
      </c>
      <c r="I263" s="48">
        <v>1</v>
      </c>
      <c r="J263" s="36">
        <v>1</v>
      </c>
      <c r="K263" s="36">
        <v>1</v>
      </c>
    </row>
    <row r="264" spans="1:11" ht="13.5" customHeight="1" x14ac:dyDescent="0.2">
      <c r="A264" s="9">
        <v>7</v>
      </c>
      <c r="B264" s="29" t="s">
        <v>218</v>
      </c>
      <c r="C264" s="48">
        <v>1</v>
      </c>
      <c r="D264" s="36">
        <v>0</v>
      </c>
      <c r="E264" s="36">
        <v>0</v>
      </c>
      <c r="F264" s="48">
        <v>0</v>
      </c>
      <c r="G264" s="36">
        <v>0</v>
      </c>
      <c r="H264" s="36">
        <v>0</v>
      </c>
      <c r="I264" s="48">
        <v>0</v>
      </c>
      <c r="J264" s="36">
        <v>0</v>
      </c>
      <c r="K264" s="36">
        <v>0</v>
      </c>
    </row>
    <row r="265" spans="1:11" ht="13.5" customHeight="1" x14ac:dyDescent="0.2">
      <c r="A265" s="9">
        <v>8</v>
      </c>
      <c r="B265" s="29" t="s">
        <v>233</v>
      </c>
      <c r="C265" s="48">
        <v>1</v>
      </c>
      <c r="D265" s="36">
        <v>1</v>
      </c>
      <c r="E265" s="36">
        <v>1</v>
      </c>
      <c r="F265" s="48">
        <v>1</v>
      </c>
      <c r="G265" s="36">
        <v>1</v>
      </c>
      <c r="H265" s="36">
        <v>1</v>
      </c>
      <c r="I265" s="48">
        <v>1</v>
      </c>
      <c r="J265" s="36">
        <v>1</v>
      </c>
      <c r="K265" s="36">
        <v>1</v>
      </c>
    </row>
    <row r="266" spans="1:11" ht="13.5" customHeight="1" x14ac:dyDescent="0.2">
      <c r="A266" s="9">
        <v>9</v>
      </c>
      <c r="B266" s="29" t="s">
        <v>49</v>
      </c>
      <c r="C266" s="48">
        <v>1</v>
      </c>
      <c r="D266" s="36">
        <v>1</v>
      </c>
      <c r="E266" s="36">
        <v>1</v>
      </c>
      <c r="F266" s="48">
        <v>1</v>
      </c>
      <c r="G266" s="36">
        <v>1</v>
      </c>
      <c r="H266" s="36">
        <v>1</v>
      </c>
      <c r="I266" s="48">
        <v>1</v>
      </c>
      <c r="J266" s="36">
        <v>1</v>
      </c>
      <c r="K266" s="36">
        <v>1</v>
      </c>
    </row>
    <row r="267" spans="1:11" ht="13.5" customHeight="1" x14ac:dyDescent="0.2">
      <c r="A267" s="9">
        <v>10</v>
      </c>
      <c r="B267" s="29" t="s">
        <v>223</v>
      </c>
      <c r="C267" s="48">
        <v>1</v>
      </c>
      <c r="D267" s="36">
        <v>0</v>
      </c>
      <c r="E267" s="36">
        <v>0</v>
      </c>
      <c r="F267" s="48">
        <v>0</v>
      </c>
      <c r="G267" s="36">
        <v>0</v>
      </c>
      <c r="H267" s="36">
        <v>0</v>
      </c>
      <c r="I267" s="48">
        <v>0</v>
      </c>
      <c r="J267" s="36">
        <v>0</v>
      </c>
      <c r="K267" s="36">
        <v>0</v>
      </c>
    </row>
    <row r="268" spans="1:11" ht="13.5" customHeight="1" x14ac:dyDescent="0.2">
      <c r="A268" s="9">
        <v>11</v>
      </c>
      <c r="B268" s="29" t="s">
        <v>227</v>
      </c>
      <c r="C268" s="48">
        <v>1</v>
      </c>
      <c r="D268" s="36">
        <v>1</v>
      </c>
      <c r="E268" s="36">
        <v>1</v>
      </c>
      <c r="F268" s="48">
        <v>1</v>
      </c>
      <c r="G268" s="36">
        <v>1</v>
      </c>
      <c r="H268" s="36">
        <v>1</v>
      </c>
      <c r="I268" s="48">
        <v>1</v>
      </c>
      <c r="J268" s="36">
        <v>1</v>
      </c>
      <c r="K268" s="36">
        <v>1</v>
      </c>
    </row>
    <row r="269" spans="1:11" ht="13.5" customHeight="1" x14ac:dyDescent="0.2">
      <c r="A269" s="9">
        <v>12</v>
      </c>
      <c r="B269" s="29" t="s">
        <v>228</v>
      </c>
      <c r="C269" s="48">
        <v>1</v>
      </c>
      <c r="D269" s="36">
        <v>1</v>
      </c>
      <c r="E269" s="36">
        <v>1</v>
      </c>
      <c r="F269" s="48">
        <v>1</v>
      </c>
      <c r="G269" s="36">
        <v>1</v>
      </c>
      <c r="H269" s="36">
        <v>1</v>
      </c>
      <c r="I269" s="48">
        <v>1</v>
      </c>
      <c r="J269" s="36">
        <v>1</v>
      </c>
      <c r="K269" s="36">
        <v>1</v>
      </c>
    </row>
    <row r="270" spans="1:11" ht="13.5" customHeight="1" x14ac:dyDescent="0.2">
      <c r="A270" s="9">
        <v>13</v>
      </c>
      <c r="B270" s="29" t="s">
        <v>229</v>
      </c>
      <c r="C270" s="48">
        <v>1</v>
      </c>
      <c r="D270" s="36">
        <v>1</v>
      </c>
      <c r="E270" s="36">
        <v>1</v>
      </c>
      <c r="F270" s="48">
        <v>1</v>
      </c>
      <c r="G270" s="36">
        <v>1</v>
      </c>
      <c r="H270" s="36">
        <v>1</v>
      </c>
      <c r="I270" s="48">
        <v>1</v>
      </c>
      <c r="J270" s="36">
        <v>1</v>
      </c>
      <c r="K270" s="36">
        <v>1</v>
      </c>
    </row>
    <row r="271" spans="1:11" ht="13.5" customHeight="1" x14ac:dyDescent="0.2">
      <c r="A271" s="9">
        <v>14</v>
      </c>
      <c r="B271" s="29" t="s">
        <v>230</v>
      </c>
      <c r="C271" s="48">
        <v>1</v>
      </c>
      <c r="D271" s="36">
        <v>1</v>
      </c>
      <c r="E271" s="36">
        <v>1</v>
      </c>
      <c r="F271" s="48">
        <v>1</v>
      </c>
      <c r="G271" s="36">
        <v>1</v>
      </c>
      <c r="H271" s="36">
        <v>1</v>
      </c>
      <c r="I271" s="48">
        <v>1</v>
      </c>
      <c r="J271" s="36">
        <v>1</v>
      </c>
      <c r="K271" s="36">
        <v>1</v>
      </c>
    </row>
    <row r="272" spans="1:11" ht="13.5" customHeight="1" x14ac:dyDescent="0.2">
      <c r="A272" s="9">
        <v>15</v>
      </c>
      <c r="B272" s="29" t="s">
        <v>231</v>
      </c>
      <c r="C272" s="48">
        <v>1</v>
      </c>
      <c r="D272" s="36">
        <v>0</v>
      </c>
      <c r="E272" s="36">
        <v>0</v>
      </c>
      <c r="F272" s="48">
        <v>0</v>
      </c>
      <c r="G272" s="36">
        <v>0</v>
      </c>
      <c r="H272" s="36">
        <v>0</v>
      </c>
      <c r="I272" s="48">
        <v>0</v>
      </c>
      <c r="J272" s="36">
        <v>0</v>
      </c>
      <c r="K272" s="36">
        <v>0</v>
      </c>
    </row>
    <row r="273" spans="1:11" ht="13.5" customHeight="1" x14ac:dyDescent="0.2">
      <c r="A273" s="9">
        <v>16</v>
      </c>
      <c r="B273" s="29" t="s">
        <v>221</v>
      </c>
      <c r="C273" s="48">
        <v>1</v>
      </c>
      <c r="D273" s="36">
        <v>1</v>
      </c>
      <c r="E273" s="36">
        <v>1</v>
      </c>
      <c r="F273" s="48">
        <v>1</v>
      </c>
      <c r="G273" s="36">
        <v>1</v>
      </c>
      <c r="H273" s="36">
        <v>1</v>
      </c>
      <c r="I273" s="48">
        <v>1</v>
      </c>
      <c r="J273" s="36">
        <v>1</v>
      </c>
      <c r="K273" s="36">
        <v>1</v>
      </c>
    </row>
    <row r="274" spans="1:11" ht="13.5" customHeight="1" x14ac:dyDescent="0.2">
      <c r="A274" s="9">
        <v>17</v>
      </c>
      <c r="B274" s="29" t="s">
        <v>234</v>
      </c>
      <c r="C274" s="48">
        <v>1</v>
      </c>
      <c r="D274" s="36">
        <v>1</v>
      </c>
      <c r="E274" s="36">
        <v>1</v>
      </c>
      <c r="F274" s="48">
        <v>1</v>
      </c>
      <c r="G274" s="36">
        <v>1</v>
      </c>
      <c r="H274" s="36">
        <v>1</v>
      </c>
      <c r="I274" s="48">
        <v>1</v>
      </c>
      <c r="J274" s="36">
        <v>1</v>
      </c>
      <c r="K274" s="36">
        <v>1</v>
      </c>
    </row>
    <row r="275" spans="1:11" ht="13.5" customHeight="1" x14ac:dyDescent="0.2">
      <c r="A275" s="9">
        <v>18</v>
      </c>
      <c r="B275" s="29" t="s">
        <v>222</v>
      </c>
      <c r="C275" s="48">
        <v>1</v>
      </c>
      <c r="D275" s="36">
        <v>1</v>
      </c>
      <c r="E275" s="36">
        <v>1</v>
      </c>
      <c r="F275" s="48">
        <v>1</v>
      </c>
      <c r="G275" s="36">
        <v>1</v>
      </c>
      <c r="H275" s="36">
        <v>1</v>
      </c>
      <c r="I275" s="48">
        <v>1</v>
      </c>
      <c r="J275" s="36">
        <v>1</v>
      </c>
      <c r="K275" s="36">
        <v>1</v>
      </c>
    </row>
    <row r="276" spans="1:11" ht="13.5" customHeight="1" x14ac:dyDescent="0.2">
      <c r="A276" s="9">
        <v>19</v>
      </c>
      <c r="B276" s="29" t="s">
        <v>235</v>
      </c>
      <c r="C276" s="48">
        <v>1</v>
      </c>
      <c r="D276" s="36">
        <v>1</v>
      </c>
      <c r="E276" s="36">
        <v>1</v>
      </c>
      <c r="F276" s="48">
        <v>1</v>
      </c>
      <c r="G276" s="36">
        <v>1</v>
      </c>
      <c r="H276" s="36">
        <v>0</v>
      </c>
      <c r="I276" s="48">
        <v>0</v>
      </c>
      <c r="J276" s="36">
        <v>0</v>
      </c>
      <c r="K276" s="36">
        <v>0</v>
      </c>
    </row>
    <row r="277" spans="1:11" ht="13.5" customHeight="1" x14ac:dyDescent="0.2">
      <c r="A277" s="9">
        <v>20</v>
      </c>
      <c r="B277" s="29" t="s">
        <v>236</v>
      </c>
      <c r="C277" s="48">
        <v>1</v>
      </c>
      <c r="D277" s="36">
        <v>1</v>
      </c>
      <c r="E277" s="36">
        <v>1</v>
      </c>
      <c r="F277" s="48">
        <v>1</v>
      </c>
      <c r="G277" s="36">
        <v>1</v>
      </c>
      <c r="H277" s="36">
        <v>1</v>
      </c>
      <c r="I277" s="48">
        <v>1</v>
      </c>
      <c r="J277" s="36">
        <v>1</v>
      </c>
      <c r="K277" s="36">
        <v>1</v>
      </c>
    </row>
    <row r="278" spans="1:11" s="6" customFormat="1" ht="13.5" customHeight="1" x14ac:dyDescent="0.15">
      <c r="B278" s="82" t="s">
        <v>272</v>
      </c>
      <c r="C278" s="83">
        <f>SUM(C258:C277)</f>
        <v>20</v>
      </c>
      <c r="D278" s="83">
        <v>17</v>
      </c>
      <c r="E278" s="83">
        <v>17</v>
      </c>
      <c r="F278" s="83">
        <v>17</v>
      </c>
      <c r="G278" s="83">
        <v>17</v>
      </c>
      <c r="H278" s="83">
        <v>16</v>
      </c>
      <c r="I278" s="83">
        <v>16</v>
      </c>
      <c r="J278" s="83">
        <v>16</v>
      </c>
      <c r="K278" s="83">
        <v>16</v>
      </c>
    </row>
    <row r="279" spans="1:11" s="14" customFormat="1" ht="13.5" customHeight="1" x14ac:dyDescent="0.2">
      <c r="A279" s="14" t="s">
        <v>344</v>
      </c>
      <c r="D279" s="15"/>
      <c r="E279" s="15"/>
      <c r="F279" s="15"/>
      <c r="G279" s="15"/>
      <c r="H279" s="15"/>
      <c r="I279" s="15"/>
      <c r="J279" s="15"/>
      <c r="K279" s="15"/>
    </row>
    <row r="281" spans="1:11" s="3" customFormat="1" ht="13.5" customHeight="1" x14ac:dyDescent="0.2">
      <c r="A281" s="241" t="s">
        <v>345</v>
      </c>
      <c r="B281" s="242" t="s">
        <v>237</v>
      </c>
      <c r="C281" s="243"/>
      <c r="D281" s="245" t="s">
        <v>2</v>
      </c>
      <c r="E281" s="246"/>
      <c r="F281" s="245" t="s">
        <v>3</v>
      </c>
      <c r="G281" s="246"/>
      <c r="H281" s="245" t="s">
        <v>4</v>
      </c>
      <c r="I281" s="246"/>
      <c r="J281" s="245" t="s">
        <v>5</v>
      </c>
      <c r="K281" s="246"/>
    </row>
    <row r="282" spans="1:11" s="3" customFormat="1" ht="13.5" customHeight="1" x14ac:dyDescent="0.2">
      <c r="A282" s="232"/>
      <c r="B282" s="241" t="s">
        <v>275</v>
      </c>
      <c r="C282" s="247" t="s">
        <v>1</v>
      </c>
      <c r="D282" s="245"/>
      <c r="E282" s="246"/>
      <c r="F282" s="245"/>
      <c r="G282" s="246"/>
      <c r="H282" s="245"/>
      <c r="I282" s="246"/>
      <c r="J282" s="245"/>
      <c r="K282" s="246"/>
    </row>
    <row r="283" spans="1:11" s="3" customFormat="1" ht="13.5" customHeight="1" x14ac:dyDescent="0.2">
      <c r="A283" s="233"/>
      <c r="B283" s="235"/>
      <c r="C283" s="191"/>
      <c r="D283" s="28" t="s">
        <v>367</v>
      </c>
      <c r="E283" s="28">
        <v>2022</v>
      </c>
      <c r="F283" s="28" t="s">
        <v>367</v>
      </c>
      <c r="G283" s="28">
        <v>2022</v>
      </c>
      <c r="H283" s="28" t="s">
        <v>367</v>
      </c>
      <c r="I283" s="28">
        <v>2022</v>
      </c>
      <c r="J283" s="28" t="s">
        <v>367</v>
      </c>
      <c r="K283" s="28">
        <v>2022</v>
      </c>
    </row>
    <row r="284" spans="1:11" ht="13.5" customHeight="1" x14ac:dyDescent="0.2">
      <c r="A284" s="9">
        <v>1</v>
      </c>
      <c r="B284" s="29" t="s">
        <v>249</v>
      </c>
      <c r="C284" s="48">
        <v>1</v>
      </c>
      <c r="D284" s="36">
        <v>0</v>
      </c>
      <c r="E284" s="36">
        <v>0</v>
      </c>
      <c r="F284" s="48">
        <v>1</v>
      </c>
      <c r="G284" s="36">
        <v>1</v>
      </c>
      <c r="H284" s="36">
        <v>0</v>
      </c>
      <c r="I284" s="48">
        <v>0</v>
      </c>
      <c r="J284" s="36">
        <v>1</v>
      </c>
      <c r="K284" s="36">
        <v>1</v>
      </c>
    </row>
    <row r="285" spans="1:11" ht="13.5" customHeight="1" x14ac:dyDescent="0.2">
      <c r="A285" s="9">
        <v>2</v>
      </c>
      <c r="B285" s="29" t="s">
        <v>260</v>
      </c>
      <c r="C285" s="48">
        <v>1</v>
      </c>
      <c r="D285" s="36">
        <v>1</v>
      </c>
      <c r="E285" s="36">
        <v>1</v>
      </c>
      <c r="F285" s="48">
        <v>1</v>
      </c>
      <c r="G285" s="36">
        <v>1</v>
      </c>
      <c r="H285" s="36">
        <v>1</v>
      </c>
      <c r="I285" s="48">
        <v>1</v>
      </c>
      <c r="J285" s="36">
        <v>1</v>
      </c>
      <c r="K285" s="36">
        <v>1</v>
      </c>
    </row>
    <row r="286" spans="1:11" ht="13.5" customHeight="1" x14ac:dyDescent="0.2">
      <c r="A286" s="9">
        <v>3</v>
      </c>
      <c r="B286" s="29" t="s">
        <v>239</v>
      </c>
      <c r="C286" s="48">
        <v>1</v>
      </c>
      <c r="D286" s="36">
        <v>0</v>
      </c>
      <c r="E286" s="36">
        <v>0</v>
      </c>
      <c r="F286" s="48">
        <v>1</v>
      </c>
      <c r="G286" s="36">
        <v>1</v>
      </c>
      <c r="H286" s="36">
        <v>0</v>
      </c>
      <c r="I286" s="48">
        <v>0</v>
      </c>
      <c r="J286" s="36">
        <v>1</v>
      </c>
      <c r="K286" s="36">
        <v>1</v>
      </c>
    </row>
    <row r="287" spans="1:11" ht="13.5" customHeight="1" x14ac:dyDescent="0.2">
      <c r="A287" s="9">
        <v>4</v>
      </c>
      <c r="B287" s="29" t="s">
        <v>238</v>
      </c>
      <c r="C287" s="48">
        <v>1</v>
      </c>
      <c r="D287" s="36">
        <v>1</v>
      </c>
      <c r="E287" s="36">
        <v>1</v>
      </c>
      <c r="F287" s="48">
        <v>0</v>
      </c>
      <c r="G287" s="36">
        <v>0</v>
      </c>
      <c r="H287" s="36">
        <v>1</v>
      </c>
      <c r="I287" s="48">
        <v>1</v>
      </c>
      <c r="J287" s="36">
        <v>0</v>
      </c>
      <c r="K287" s="36">
        <v>0</v>
      </c>
    </row>
    <row r="288" spans="1:11" ht="13.5" customHeight="1" x14ac:dyDescent="0.2">
      <c r="A288" s="9">
        <v>5</v>
      </c>
      <c r="B288" s="29" t="s">
        <v>255</v>
      </c>
      <c r="C288" s="48">
        <v>1</v>
      </c>
      <c r="D288" s="36">
        <v>0</v>
      </c>
      <c r="E288" s="36">
        <v>0</v>
      </c>
      <c r="F288" s="48">
        <v>1</v>
      </c>
      <c r="G288" s="36">
        <v>1</v>
      </c>
      <c r="H288" s="36">
        <v>0</v>
      </c>
      <c r="I288" s="48">
        <v>0</v>
      </c>
      <c r="J288" s="36">
        <v>1</v>
      </c>
      <c r="K288" s="36">
        <v>1</v>
      </c>
    </row>
    <row r="289" spans="1:11" ht="13.5" customHeight="1" x14ac:dyDescent="0.2">
      <c r="A289" s="9">
        <v>6</v>
      </c>
      <c r="B289" s="29" t="s">
        <v>244</v>
      </c>
      <c r="C289" s="48">
        <v>1</v>
      </c>
      <c r="D289" s="36">
        <v>0</v>
      </c>
      <c r="E289" s="36">
        <v>0</v>
      </c>
      <c r="F289" s="48">
        <v>1</v>
      </c>
      <c r="G289" s="36">
        <v>1</v>
      </c>
      <c r="H289" s="36">
        <v>0</v>
      </c>
      <c r="I289" s="48">
        <v>0</v>
      </c>
      <c r="J289" s="36">
        <v>0</v>
      </c>
      <c r="K289" s="36">
        <v>0</v>
      </c>
    </row>
    <row r="290" spans="1:11" ht="13.5" customHeight="1" x14ac:dyDescent="0.2">
      <c r="A290" s="9">
        <v>7</v>
      </c>
      <c r="B290" s="29" t="s">
        <v>245</v>
      </c>
      <c r="C290" s="48">
        <v>1</v>
      </c>
      <c r="D290" s="36">
        <v>0</v>
      </c>
      <c r="E290" s="36">
        <v>0</v>
      </c>
      <c r="F290" s="48">
        <v>1</v>
      </c>
      <c r="G290" s="36">
        <v>1</v>
      </c>
      <c r="H290" s="36">
        <v>0</v>
      </c>
      <c r="I290" s="48">
        <v>0</v>
      </c>
      <c r="J290" s="36">
        <v>0</v>
      </c>
      <c r="K290" s="36">
        <v>0</v>
      </c>
    </row>
    <row r="291" spans="1:11" ht="13.5" customHeight="1" x14ac:dyDescent="0.2">
      <c r="A291" s="9">
        <v>8</v>
      </c>
      <c r="B291" s="29" t="s">
        <v>246</v>
      </c>
      <c r="C291" s="48">
        <v>1</v>
      </c>
      <c r="D291" s="36">
        <v>0</v>
      </c>
      <c r="E291" s="36">
        <v>0</v>
      </c>
      <c r="F291" s="48">
        <v>1</v>
      </c>
      <c r="G291" s="36">
        <v>1</v>
      </c>
      <c r="H291" s="36">
        <v>0</v>
      </c>
      <c r="I291" s="48">
        <v>0</v>
      </c>
      <c r="J291" s="36">
        <v>0</v>
      </c>
      <c r="K291" s="36">
        <v>0</v>
      </c>
    </row>
    <row r="292" spans="1:11" ht="13.5" customHeight="1" x14ac:dyDescent="0.2">
      <c r="A292" s="9">
        <v>9</v>
      </c>
      <c r="B292" s="29" t="s">
        <v>250</v>
      </c>
      <c r="C292" s="48">
        <v>1</v>
      </c>
      <c r="D292" s="36">
        <v>0</v>
      </c>
      <c r="E292" s="36">
        <v>0</v>
      </c>
      <c r="F292" s="48">
        <v>1</v>
      </c>
      <c r="G292" s="36">
        <v>1</v>
      </c>
      <c r="H292" s="36">
        <v>0</v>
      </c>
      <c r="I292" s="48">
        <v>0</v>
      </c>
      <c r="J292" s="36">
        <v>1</v>
      </c>
      <c r="K292" s="36">
        <v>1</v>
      </c>
    </row>
    <row r="293" spans="1:11" ht="13.5" customHeight="1" x14ac:dyDescent="0.2">
      <c r="A293" s="9">
        <v>10</v>
      </c>
      <c r="B293" s="29" t="s">
        <v>251</v>
      </c>
      <c r="C293" s="48">
        <v>1</v>
      </c>
      <c r="D293" s="36">
        <v>0</v>
      </c>
      <c r="E293" s="36">
        <v>0</v>
      </c>
      <c r="F293" s="48">
        <v>1</v>
      </c>
      <c r="G293" s="36">
        <v>1</v>
      </c>
      <c r="H293" s="36">
        <v>0</v>
      </c>
      <c r="I293" s="48">
        <v>0</v>
      </c>
      <c r="J293" s="36">
        <v>1</v>
      </c>
      <c r="K293" s="36">
        <v>1</v>
      </c>
    </row>
    <row r="294" spans="1:11" ht="13.5" customHeight="1" x14ac:dyDescent="0.2">
      <c r="A294" s="9">
        <v>11</v>
      </c>
      <c r="B294" s="29" t="s">
        <v>243</v>
      </c>
      <c r="C294" s="48">
        <v>1</v>
      </c>
      <c r="D294" s="36">
        <v>1</v>
      </c>
      <c r="E294" s="36">
        <v>1</v>
      </c>
      <c r="F294" s="48">
        <v>0</v>
      </c>
      <c r="G294" s="36">
        <v>0</v>
      </c>
      <c r="H294" s="36">
        <v>1</v>
      </c>
      <c r="I294" s="48">
        <v>1</v>
      </c>
      <c r="J294" s="36">
        <v>0</v>
      </c>
      <c r="K294" s="36">
        <v>0</v>
      </c>
    </row>
    <row r="295" spans="1:11" ht="13.5" customHeight="1" x14ac:dyDescent="0.2">
      <c r="A295" s="9">
        <v>12</v>
      </c>
      <c r="B295" s="29" t="s">
        <v>252</v>
      </c>
      <c r="C295" s="48">
        <v>1</v>
      </c>
      <c r="D295" s="36">
        <v>0</v>
      </c>
      <c r="E295" s="36">
        <v>0</v>
      </c>
      <c r="F295" s="48">
        <v>1</v>
      </c>
      <c r="G295" s="36">
        <v>1</v>
      </c>
      <c r="H295" s="36">
        <v>0</v>
      </c>
      <c r="I295" s="48">
        <v>0</v>
      </c>
      <c r="J295" s="36">
        <v>1</v>
      </c>
      <c r="K295" s="36">
        <v>1</v>
      </c>
    </row>
    <row r="296" spans="1:11" ht="13.5" customHeight="1" x14ac:dyDescent="0.2">
      <c r="A296" s="9">
        <v>13</v>
      </c>
      <c r="B296" s="29" t="s">
        <v>240</v>
      </c>
      <c r="C296" s="48">
        <v>1</v>
      </c>
      <c r="D296" s="36">
        <v>0</v>
      </c>
      <c r="E296" s="36">
        <v>0</v>
      </c>
      <c r="F296" s="48">
        <v>1</v>
      </c>
      <c r="G296" s="36">
        <v>1</v>
      </c>
      <c r="H296" s="36">
        <v>0</v>
      </c>
      <c r="I296" s="48">
        <v>0</v>
      </c>
      <c r="J296" s="36">
        <v>1</v>
      </c>
      <c r="K296" s="36">
        <v>1</v>
      </c>
    </row>
    <row r="297" spans="1:11" ht="13.5" customHeight="1" x14ac:dyDescent="0.2">
      <c r="A297" s="9">
        <v>14</v>
      </c>
      <c r="B297" s="29" t="s">
        <v>261</v>
      </c>
      <c r="C297" s="48">
        <v>1</v>
      </c>
      <c r="D297" s="36">
        <v>1</v>
      </c>
      <c r="E297" s="36">
        <v>1</v>
      </c>
      <c r="F297" s="48">
        <v>1</v>
      </c>
      <c r="G297" s="36">
        <v>1</v>
      </c>
      <c r="H297" s="36">
        <v>1</v>
      </c>
      <c r="I297" s="48">
        <v>1</v>
      </c>
      <c r="J297" s="36">
        <v>1</v>
      </c>
      <c r="K297" s="36">
        <v>1</v>
      </c>
    </row>
    <row r="298" spans="1:11" ht="13.5" customHeight="1" x14ac:dyDescent="0.2">
      <c r="A298" s="9">
        <v>15</v>
      </c>
      <c r="B298" s="29" t="s">
        <v>256</v>
      </c>
      <c r="C298" s="48">
        <v>1</v>
      </c>
      <c r="D298" s="36">
        <v>0</v>
      </c>
      <c r="E298" s="36">
        <v>0</v>
      </c>
      <c r="F298" s="48">
        <v>1</v>
      </c>
      <c r="G298" s="36">
        <v>1</v>
      </c>
      <c r="H298" s="36">
        <v>0</v>
      </c>
      <c r="I298" s="48">
        <v>0</v>
      </c>
      <c r="J298" s="36">
        <v>1</v>
      </c>
      <c r="K298" s="36">
        <v>1</v>
      </c>
    </row>
    <row r="299" spans="1:11" ht="13.5" customHeight="1" x14ac:dyDescent="0.2">
      <c r="A299" s="9">
        <v>16</v>
      </c>
      <c r="B299" s="29" t="s">
        <v>247</v>
      </c>
      <c r="C299" s="48">
        <v>1</v>
      </c>
      <c r="D299" s="36">
        <v>0</v>
      </c>
      <c r="E299" s="36">
        <v>0</v>
      </c>
      <c r="F299" s="48">
        <v>1</v>
      </c>
      <c r="G299" s="36">
        <v>1</v>
      </c>
      <c r="H299" s="36">
        <v>0</v>
      </c>
      <c r="I299" s="48">
        <v>0</v>
      </c>
      <c r="J299" s="36">
        <v>1</v>
      </c>
      <c r="K299" s="36">
        <v>1</v>
      </c>
    </row>
    <row r="300" spans="1:11" ht="13.5" customHeight="1" x14ac:dyDescent="0.2">
      <c r="A300" s="9">
        <v>17</v>
      </c>
      <c r="B300" s="29" t="s">
        <v>253</v>
      </c>
      <c r="C300" s="48">
        <v>1</v>
      </c>
      <c r="D300" s="36">
        <v>0</v>
      </c>
      <c r="E300" s="36">
        <v>0</v>
      </c>
      <c r="F300" s="48">
        <v>1</v>
      </c>
      <c r="G300" s="36">
        <v>1</v>
      </c>
      <c r="H300" s="36">
        <v>0</v>
      </c>
      <c r="I300" s="48">
        <v>0</v>
      </c>
      <c r="J300" s="36">
        <v>0</v>
      </c>
      <c r="K300" s="36">
        <v>0</v>
      </c>
    </row>
    <row r="301" spans="1:11" ht="13.5" customHeight="1" x14ac:dyDescent="0.2">
      <c r="A301" s="9">
        <v>18</v>
      </c>
      <c r="B301" s="29" t="s">
        <v>262</v>
      </c>
      <c r="C301" s="48">
        <v>1</v>
      </c>
      <c r="D301" s="36">
        <v>1</v>
      </c>
      <c r="E301" s="36">
        <v>1</v>
      </c>
      <c r="F301" s="48">
        <v>1</v>
      </c>
      <c r="G301" s="36">
        <v>1</v>
      </c>
      <c r="H301" s="36">
        <v>1</v>
      </c>
      <c r="I301" s="48">
        <v>1</v>
      </c>
      <c r="J301" s="36">
        <v>1</v>
      </c>
      <c r="K301" s="36">
        <v>1</v>
      </c>
    </row>
    <row r="302" spans="1:11" ht="13.5" customHeight="1" x14ac:dyDescent="0.2">
      <c r="A302" s="9">
        <v>19</v>
      </c>
      <c r="B302" s="29" t="s">
        <v>263</v>
      </c>
      <c r="C302" s="48">
        <v>1</v>
      </c>
      <c r="D302" s="36">
        <v>1</v>
      </c>
      <c r="E302" s="36">
        <v>1</v>
      </c>
      <c r="F302" s="48">
        <v>1</v>
      </c>
      <c r="G302" s="36">
        <v>1</v>
      </c>
      <c r="H302" s="36">
        <v>1</v>
      </c>
      <c r="I302" s="48">
        <v>1</v>
      </c>
      <c r="J302" s="36">
        <v>1</v>
      </c>
      <c r="K302" s="36">
        <v>1</v>
      </c>
    </row>
    <row r="303" spans="1:11" ht="13.5" customHeight="1" x14ac:dyDescent="0.2">
      <c r="A303" s="9">
        <v>20</v>
      </c>
      <c r="B303" s="29" t="s">
        <v>241</v>
      </c>
      <c r="C303" s="48">
        <v>1</v>
      </c>
      <c r="D303" s="36">
        <v>0</v>
      </c>
      <c r="E303" s="36">
        <v>0</v>
      </c>
      <c r="F303" s="48">
        <v>1</v>
      </c>
      <c r="G303" s="36">
        <v>1</v>
      </c>
      <c r="H303" s="36">
        <v>0</v>
      </c>
      <c r="I303" s="48">
        <v>0</v>
      </c>
      <c r="J303" s="36">
        <v>1</v>
      </c>
      <c r="K303" s="36">
        <v>1</v>
      </c>
    </row>
    <row r="304" spans="1:11" ht="13.5" customHeight="1" x14ac:dyDescent="0.2">
      <c r="A304" s="9">
        <v>21</v>
      </c>
      <c r="B304" s="29" t="s">
        <v>248</v>
      </c>
      <c r="C304" s="48">
        <v>1</v>
      </c>
      <c r="D304" s="36">
        <v>1</v>
      </c>
      <c r="E304" s="36">
        <v>1</v>
      </c>
      <c r="F304" s="48">
        <v>0</v>
      </c>
      <c r="G304" s="36">
        <v>0</v>
      </c>
      <c r="H304" s="36">
        <v>1</v>
      </c>
      <c r="I304" s="48">
        <v>1</v>
      </c>
      <c r="J304" s="36">
        <v>0</v>
      </c>
      <c r="K304" s="36">
        <v>0</v>
      </c>
    </row>
    <row r="305" spans="1:11" ht="13.5" customHeight="1" x14ac:dyDescent="0.2">
      <c r="A305" s="9">
        <v>22</v>
      </c>
      <c r="B305" s="29" t="s">
        <v>257</v>
      </c>
      <c r="C305" s="48">
        <v>1</v>
      </c>
      <c r="D305" s="36">
        <v>0</v>
      </c>
      <c r="E305" s="36">
        <v>0</v>
      </c>
      <c r="F305" s="48">
        <v>1</v>
      </c>
      <c r="G305" s="36">
        <v>1</v>
      </c>
      <c r="H305" s="36">
        <v>0</v>
      </c>
      <c r="I305" s="48">
        <v>0</v>
      </c>
      <c r="J305" s="36">
        <v>1</v>
      </c>
      <c r="K305" s="36">
        <v>1</v>
      </c>
    </row>
    <row r="306" spans="1:11" ht="13.5" customHeight="1" x14ac:dyDescent="0.2">
      <c r="A306" s="9">
        <v>23</v>
      </c>
      <c r="B306" s="29" t="s">
        <v>242</v>
      </c>
      <c r="C306" s="48">
        <v>1</v>
      </c>
      <c r="D306" s="36">
        <v>1</v>
      </c>
      <c r="E306" s="36">
        <v>1</v>
      </c>
      <c r="F306" s="48">
        <v>1</v>
      </c>
      <c r="G306" s="36">
        <v>1</v>
      </c>
      <c r="H306" s="36">
        <v>1</v>
      </c>
      <c r="I306" s="48">
        <v>1</v>
      </c>
      <c r="J306" s="36">
        <v>1</v>
      </c>
      <c r="K306" s="36">
        <v>1</v>
      </c>
    </row>
    <row r="307" spans="1:11" ht="13.5" customHeight="1" x14ac:dyDescent="0.2">
      <c r="A307" s="9">
        <v>24</v>
      </c>
      <c r="B307" s="29" t="s">
        <v>264</v>
      </c>
      <c r="C307" s="48">
        <v>1</v>
      </c>
      <c r="D307" s="36">
        <v>1</v>
      </c>
      <c r="E307" s="36">
        <v>1</v>
      </c>
      <c r="F307" s="48">
        <v>1</v>
      </c>
      <c r="G307" s="36">
        <v>1</v>
      </c>
      <c r="H307" s="36">
        <v>1</v>
      </c>
      <c r="I307" s="48">
        <v>1</v>
      </c>
      <c r="J307" s="36">
        <v>1</v>
      </c>
      <c r="K307" s="36">
        <v>1</v>
      </c>
    </row>
    <row r="308" spans="1:11" ht="13.5" customHeight="1" x14ac:dyDescent="0.2">
      <c r="A308" s="9">
        <v>25</v>
      </c>
      <c r="B308" s="29" t="s">
        <v>258</v>
      </c>
      <c r="C308" s="48">
        <v>1</v>
      </c>
      <c r="D308" s="36">
        <v>0</v>
      </c>
      <c r="E308" s="36">
        <v>0</v>
      </c>
      <c r="F308" s="48">
        <v>1</v>
      </c>
      <c r="G308" s="36">
        <v>1</v>
      </c>
      <c r="H308" s="36">
        <v>0</v>
      </c>
      <c r="I308" s="48">
        <v>0</v>
      </c>
      <c r="J308" s="36">
        <v>1</v>
      </c>
      <c r="K308" s="36">
        <v>1</v>
      </c>
    </row>
    <row r="309" spans="1:11" ht="13.5" customHeight="1" x14ac:dyDescent="0.2">
      <c r="A309" s="9">
        <v>26</v>
      </c>
      <c r="B309" s="29" t="s">
        <v>254</v>
      </c>
      <c r="C309" s="48">
        <v>1</v>
      </c>
      <c r="D309" s="36">
        <v>1</v>
      </c>
      <c r="E309" s="36">
        <v>1</v>
      </c>
      <c r="F309" s="48">
        <v>0</v>
      </c>
      <c r="G309" s="36">
        <v>0</v>
      </c>
      <c r="H309" s="36">
        <v>1</v>
      </c>
      <c r="I309" s="48">
        <v>1</v>
      </c>
      <c r="J309" s="36">
        <v>0</v>
      </c>
      <c r="K309" s="36">
        <v>0</v>
      </c>
    </row>
    <row r="310" spans="1:11" ht="13.5" customHeight="1" x14ac:dyDescent="0.2">
      <c r="A310" s="9">
        <v>27</v>
      </c>
      <c r="B310" s="29" t="s">
        <v>259</v>
      </c>
      <c r="C310" s="48">
        <v>1</v>
      </c>
      <c r="D310" s="36">
        <v>0</v>
      </c>
      <c r="E310" s="36">
        <v>0</v>
      </c>
      <c r="F310" s="48">
        <v>0</v>
      </c>
      <c r="G310" s="36">
        <v>0</v>
      </c>
      <c r="H310" s="36">
        <v>0</v>
      </c>
      <c r="I310" s="48">
        <v>0</v>
      </c>
      <c r="J310" s="36">
        <v>0</v>
      </c>
      <c r="K310" s="36">
        <v>0</v>
      </c>
    </row>
    <row r="311" spans="1:11" s="6" customFormat="1" ht="13.5" customHeight="1" x14ac:dyDescent="0.15">
      <c r="B311" s="82" t="s">
        <v>272</v>
      </c>
      <c r="C311" s="83">
        <f>SUM(C284:C310)</f>
        <v>27</v>
      </c>
      <c r="D311" s="83">
        <f>SUM(D284:D310)</f>
        <v>10</v>
      </c>
      <c r="E311" s="83">
        <f t="shared" ref="E311:K311" si="7">SUM(E284:E310)</f>
        <v>10</v>
      </c>
      <c r="F311" s="83">
        <f t="shared" si="7"/>
        <v>22</v>
      </c>
      <c r="G311" s="83">
        <f t="shared" si="7"/>
        <v>22</v>
      </c>
      <c r="H311" s="83">
        <f t="shared" si="7"/>
        <v>10</v>
      </c>
      <c r="I311" s="83">
        <f t="shared" si="7"/>
        <v>10</v>
      </c>
      <c r="J311" s="83">
        <f t="shared" si="7"/>
        <v>18</v>
      </c>
      <c r="K311" s="83">
        <f t="shared" si="7"/>
        <v>18</v>
      </c>
    </row>
    <row r="312" spans="1:11" s="14" customFormat="1" ht="13.5" customHeight="1" x14ac:dyDescent="0.2">
      <c r="A312" s="14" t="s">
        <v>344</v>
      </c>
      <c r="D312" s="15"/>
      <c r="E312" s="15"/>
      <c r="F312" s="15"/>
      <c r="G312" s="15"/>
      <c r="H312" s="15"/>
      <c r="I312" s="15"/>
      <c r="J312" s="15"/>
      <c r="K312" s="15"/>
    </row>
    <row r="315" spans="1:11" s="14" customFormat="1" ht="13.5" customHeight="1" x14ac:dyDescent="0.2">
      <c r="B315" s="31" t="s">
        <v>279</v>
      </c>
      <c r="C315" s="32">
        <f>C311+C278+C252+C235+C207+C147+C118+C81+C36</f>
        <v>257</v>
      </c>
      <c r="D315" s="32">
        <f>D311+D278+D252+D235+D207+D147+D118+D81+D36</f>
        <v>152</v>
      </c>
      <c r="E315" s="32">
        <f>E311+E278+E252+E235+E207+E147+E118+E81+E36</f>
        <v>152</v>
      </c>
      <c r="F315" s="32">
        <f t="shared" ref="F315:K315" si="8">F311+F278+F252+F235+F207+F147+F118+F81+F36</f>
        <v>213</v>
      </c>
      <c r="G315" s="32">
        <f t="shared" si="8"/>
        <v>213</v>
      </c>
      <c r="H315" s="32">
        <f t="shared" si="8"/>
        <v>148</v>
      </c>
      <c r="I315" s="32">
        <f t="shared" si="8"/>
        <v>149</v>
      </c>
      <c r="J315" s="32">
        <f t="shared" si="8"/>
        <v>200</v>
      </c>
      <c r="K315" s="32">
        <f t="shared" si="8"/>
        <v>200</v>
      </c>
    </row>
  </sheetData>
  <sortState ref="B42:K80">
    <sortCondition ref="B42:B80"/>
  </sortState>
  <mergeCells count="72">
    <mergeCell ref="A281:A283"/>
    <mergeCell ref="D281:E282"/>
    <mergeCell ref="F281:G282"/>
    <mergeCell ref="H281:I282"/>
    <mergeCell ref="J281:K282"/>
    <mergeCell ref="B282:B283"/>
    <mergeCell ref="C282:C283"/>
    <mergeCell ref="B281:C281"/>
    <mergeCell ref="A238:A240"/>
    <mergeCell ref="D238:E239"/>
    <mergeCell ref="F238:G239"/>
    <mergeCell ref="H238:I239"/>
    <mergeCell ref="J238:K239"/>
    <mergeCell ref="B239:B240"/>
    <mergeCell ref="C239:C240"/>
    <mergeCell ref="B238:C238"/>
    <mergeCell ref="A255:A257"/>
    <mergeCell ref="D255:E256"/>
    <mergeCell ref="F255:G256"/>
    <mergeCell ref="H255:I256"/>
    <mergeCell ref="J255:K256"/>
    <mergeCell ref="B256:B257"/>
    <mergeCell ref="C256:C257"/>
    <mergeCell ref="B255:C255"/>
    <mergeCell ref="A150:A152"/>
    <mergeCell ref="D150:E151"/>
    <mergeCell ref="F150:G151"/>
    <mergeCell ref="H150:I151"/>
    <mergeCell ref="J150:K151"/>
    <mergeCell ref="B151:B152"/>
    <mergeCell ref="C151:C152"/>
    <mergeCell ref="B150:C150"/>
    <mergeCell ref="A210:A212"/>
    <mergeCell ref="D210:E211"/>
    <mergeCell ref="F210:G211"/>
    <mergeCell ref="H210:I211"/>
    <mergeCell ref="J210:K211"/>
    <mergeCell ref="B211:B212"/>
    <mergeCell ref="C211:C212"/>
    <mergeCell ref="B210:C210"/>
    <mergeCell ref="A84:A86"/>
    <mergeCell ref="D84:E85"/>
    <mergeCell ref="F84:G85"/>
    <mergeCell ref="H84:I85"/>
    <mergeCell ref="J84:K85"/>
    <mergeCell ref="B85:B86"/>
    <mergeCell ref="C85:C86"/>
    <mergeCell ref="B84:C84"/>
    <mergeCell ref="A121:A123"/>
    <mergeCell ref="D121:E122"/>
    <mergeCell ref="F121:G122"/>
    <mergeCell ref="H121:I122"/>
    <mergeCell ref="J121:K122"/>
    <mergeCell ref="B122:B123"/>
    <mergeCell ref="C122:C123"/>
    <mergeCell ref="B121:C121"/>
    <mergeCell ref="A3:A5"/>
    <mergeCell ref="D3:E4"/>
    <mergeCell ref="F3:G4"/>
    <mergeCell ref="H3:I4"/>
    <mergeCell ref="J3:K4"/>
    <mergeCell ref="B4:B5"/>
    <mergeCell ref="C4:C5"/>
    <mergeCell ref="B3:C3"/>
    <mergeCell ref="A39:A41"/>
    <mergeCell ref="D39:E40"/>
    <mergeCell ref="F39:G40"/>
    <mergeCell ref="H39:I40"/>
    <mergeCell ref="J39:K40"/>
    <mergeCell ref="B40:B41"/>
    <mergeCell ref="C40:C41"/>
    <mergeCell ref="B39:C39"/>
  </mergeCells>
  <conditionalFormatting sqref="B241:B249 C6:C36 C4">
    <cfRule type="cellIs" priority="14" stopIfTrue="1" operator="lessThanOrEqual">
      <formula>1</formula>
    </cfRule>
  </conditionalFormatting>
  <conditionalFormatting sqref="B250:B251">
    <cfRule type="cellIs" priority="13" stopIfTrue="1" operator="lessThanOrEqual">
      <formula>1</formula>
    </cfRule>
  </conditionalFormatting>
  <conditionalFormatting sqref="C282">
    <cfRule type="cellIs" priority="4" stopIfTrue="1" operator="lessThanOrEqual">
      <formula>1</formula>
    </cfRule>
  </conditionalFormatting>
  <conditionalFormatting sqref="C40 C42:C80">
    <cfRule type="cellIs" priority="11" stopIfTrue="1" operator="lessThanOrEqual">
      <formula>1</formula>
    </cfRule>
  </conditionalFormatting>
  <conditionalFormatting sqref="C85 C87:C117">
    <cfRule type="cellIs" priority="10" stopIfTrue="1" operator="lessThanOrEqual">
      <formula>1</formula>
    </cfRule>
  </conditionalFormatting>
  <conditionalFormatting sqref="C122 C124:C146">
    <cfRule type="cellIs" priority="9" stopIfTrue="1" operator="lessThanOrEqual">
      <formula>1</formula>
    </cfRule>
  </conditionalFormatting>
  <conditionalFormatting sqref="C151">
    <cfRule type="cellIs" priority="8" stopIfTrue="1" operator="lessThanOrEqual">
      <formula>1</formula>
    </cfRule>
  </conditionalFormatting>
  <conditionalFormatting sqref="C211 C213:C234">
    <cfRule type="cellIs" priority="7" stopIfTrue="1" operator="lessThanOrEqual">
      <formula>1</formula>
    </cfRule>
  </conditionalFormatting>
  <conditionalFormatting sqref="C241:C251 C239">
    <cfRule type="cellIs" priority="6" stopIfTrue="1" operator="lessThanOrEqual">
      <formula>1</formula>
    </cfRule>
  </conditionalFormatting>
  <conditionalFormatting sqref="C256">
    <cfRule type="cellIs" priority="5" stopIfTrue="1" operator="lessThanOrEqual">
      <formula>1</formula>
    </cfRule>
  </conditionalFormatting>
  <conditionalFormatting sqref="C153:C206 F153:F206 I153:I206">
    <cfRule type="cellIs" priority="3" stopIfTrue="1" operator="lessThanOrEqual">
      <formula>1</formula>
    </cfRule>
  </conditionalFormatting>
  <conditionalFormatting sqref="C258:C277 F258:F277 I258:I277">
    <cfRule type="cellIs" priority="2" stopIfTrue="1" operator="lessThanOrEqual">
      <formula>1</formula>
    </cfRule>
  </conditionalFormatting>
  <conditionalFormatting sqref="C284:C310 F284:F310 I284:I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opLeftCell="A285" workbookViewId="0">
      <selection activeCell="A300" sqref="A300:A303"/>
    </sheetView>
  </sheetViews>
  <sheetFormatPr defaultColWidth="9.28515625" defaultRowHeight="13.5" customHeight="1" x14ac:dyDescent="0.2"/>
  <cols>
    <col min="1" max="1" width="3.7109375" style="3" customWidth="1"/>
    <col min="2" max="2" width="46.7109375" style="66" bestFit="1" customWidth="1"/>
    <col min="3" max="3" width="11.7109375" style="3" customWidth="1"/>
    <col min="4" max="17" width="9.28515625" style="3" customWidth="1"/>
    <col min="18" max="18" width="12" style="3" customWidth="1"/>
    <col min="19" max="16384" width="9.28515625" style="3"/>
  </cols>
  <sheetData>
    <row r="1" spans="1:18" s="1" customFormat="1" ht="13.5" customHeight="1" x14ac:dyDescent="0.15">
      <c r="A1" s="1" t="s">
        <v>356</v>
      </c>
      <c r="B1" s="102"/>
    </row>
    <row r="3" spans="1:18" ht="13.5" customHeight="1" x14ac:dyDescent="0.2">
      <c r="A3" s="161" t="s">
        <v>345</v>
      </c>
      <c r="B3" s="248" t="s">
        <v>0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18" ht="13.5" customHeight="1" x14ac:dyDescent="0.2">
      <c r="A4" s="161"/>
      <c r="B4" s="248" t="s">
        <v>275</v>
      </c>
      <c r="C4" s="244" t="s">
        <v>2</v>
      </c>
      <c r="D4" s="244"/>
      <c r="E4" s="244"/>
      <c r="F4" s="244"/>
      <c r="G4" s="244" t="s">
        <v>3</v>
      </c>
      <c r="H4" s="244"/>
      <c r="I4" s="244"/>
      <c r="J4" s="244"/>
      <c r="K4" s="244" t="s">
        <v>4</v>
      </c>
      <c r="L4" s="244"/>
      <c r="M4" s="244"/>
      <c r="N4" s="244"/>
      <c r="O4" s="244" t="s">
        <v>5</v>
      </c>
      <c r="P4" s="244"/>
      <c r="Q4" s="244"/>
      <c r="R4" s="244"/>
    </row>
    <row r="5" spans="1:18" ht="13.5" customHeight="1" x14ac:dyDescent="0.2">
      <c r="A5" s="161"/>
      <c r="B5" s="248"/>
      <c r="C5" s="248" t="s">
        <v>337</v>
      </c>
      <c r="D5" s="248"/>
      <c r="E5" s="248" t="s">
        <v>330</v>
      </c>
      <c r="F5" s="248"/>
      <c r="G5" s="248" t="s">
        <v>338</v>
      </c>
      <c r="H5" s="248"/>
      <c r="I5" s="248" t="s">
        <v>330</v>
      </c>
      <c r="J5" s="248"/>
      <c r="K5" s="248" t="s">
        <v>339</v>
      </c>
      <c r="L5" s="248"/>
      <c r="M5" s="248" t="s">
        <v>340</v>
      </c>
      <c r="N5" s="248"/>
      <c r="O5" s="248" t="s">
        <v>341</v>
      </c>
      <c r="P5" s="248"/>
      <c r="Q5" s="248" t="s">
        <v>340</v>
      </c>
      <c r="R5" s="248"/>
    </row>
    <row r="6" spans="1:18" ht="13.5" customHeight="1" x14ac:dyDescent="0.2">
      <c r="A6" s="161"/>
      <c r="B6" s="248"/>
      <c r="C6" s="135" t="s">
        <v>367</v>
      </c>
      <c r="D6" s="135">
        <v>2022</v>
      </c>
      <c r="E6" s="135" t="s">
        <v>367</v>
      </c>
      <c r="F6" s="135">
        <v>2022</v>
      </c>
      <c r="G6" s="135" t="s">
        <v>367</v>
      </c>
      <c r="H6" s="135">
        <v>2022</v>
      </c>
      <c r="I6" s="135" t="s">
        <v>367</v>
      </c>
      <c r="J6" s="135">
        <v>2022</v>
      </c>
      <c r="K6" s="135" t="s">
        <v>367</v>
      </c>
      <c r="L6" s="135">
        <v>2022</v>
      </c>
      <c r="M6" s="135" t="s">
        <v>367</v>
      </c>
      <c r="N6" s="135">
        <v>2022</v>
      </c>
      <c r="O6" s="135" t="s">
        <v>367</v>
      </c>
      <c r="P6" s="135">
        <v>2022</v>
      </c>
      <c r="Q6" s="135" t="s">
        <v>367</v>
      </c>
      <c r="R6" s="135">
        <v>2022</v>
      </c>
    </row>
    <row r="7" spans="1:18" ht="13.5" customHeight="1" x14ac:dyDescent="0.2">
      <c r="A7" s="119">
        <v>1</v>
      </c>
      <c r="B7" s="68" t="s">
        <v>13</v>
      </c>
      <c r="C7" s="38">
        <v>1</v>
      </c>
      <c r="D7" s="38">
        <v>1</v>
      </c>
      <c r="E7" s="38">
        <v>0</v>
      </c>
      <c r="F7" s="38">
        <v>0</v>
      </c>
      <c r="G7" s="38">
        <v>1</v>
      </c>
      <c r="H7" s="38">
        <v>1</v>
      </c>
      <c r="I7" s="38">
        <v>0</v>
      </c>
      <c r="J7" s="38">
        <v>0</v>
      </c>
      <c r="K7" s="38">
        <v>1</v>
      </c>
      <c r="L7" s="38">
        <v>1</v>
      </c>
      <c r="M7" s="38">
        <v>0</v>
      </c>
      <c r="N7" s="38">
        <v>0</v>
      </c>
      <c r="O7" s="38">
        <v>1</v>
      </c>
      <c r="P7" s="38">
        <v>1</v>
      </c>
      <c r="Q7" s="38">
        <v>0</v>
      </c>
      <c r="R7" s="38">
        <v>0</v>
      </c>
    </row>
    <row r="8" spans="1:18" ht="13.5" customHeight="1" x14ac:dyDescent="0.2">
      <c r="A8" s="119">
        <v>2</v>
      </c>
      <c r="B8" s="68" t="s">
        <v>30</v>
      </c>
      <c r="C8" s="38">
        <v>1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1</v>
      </c>
      <c r="L8" s="38">
        <v>1</v>
      </c>
      <c r="M8" s="38">
        <v>0</v>
      </c>
      <c r="N8" s="38">
        <v>0</v>
      </c>
      <c r="O8" s="38">
        <v>1</v>
      </c>
      <c r="P8" s="38">
        <v>1</v>
      </c>
      <c r="Q8" s="38">
        <v>0</v>
      </c>
      <c r="R8" s="38">
        <v>0</v>
      </c>
    </row>
    <row r="9" spans="1:18" ht="13.5" customHeight="1" x14ac:dyDescent="0.2">
      <c r="A9" s="119">
        <v>3</v>
      </c>
      <c r="B9" s="68" t="s">
        <v>17</v>
      </c>
      <c r="C9" s="38">
        <v>1</v>
      </c>
      <c r="D9" s="38">
        <v>1</v>
      </c>
      <c r="E9" s="38">
        <v>0</v>
      </c>
      <c r="F9" s="38">
        <v>0</v>
      </c>
      <c r="G9" s="38">
        <v>1</v>
      </c>
      <c r="H9" s="38">
        <v>1</v>
      </c>
      <c r="I9" s="38">
        <v>0</v>
      </c>
      <c r="J9" s="38">
        <v>0</v>
      </c>
      <c r="K9" s="38">
        <v>1</v>
      </c>
      <c r="L9" s="38">
        <v>1</v>
      </c>
      <c r="M9" s="38">
        <v>0</v>
      </c>
      <c r="N9" s="38">
        <v>0</v>
      </c>
      <c r="O9" s="38">
        <v>1</v>
      </c>
      <c r="P9" s="38">
        <v>1</v>
      </c>
      <c r="Q9" s="38">
        <v>0</v>
      </c>
      <c r="R9" s="38">
        <v>0</v>
      </c>
    </row>
    <row r="10" spans="1:18" ht="13.5" customHeight="1" x14ac:dyDescent="0.2">
      <c r="A10" s="119">
        <v>4</v>
      </c>
      <c r="B10" s="68" t="s">
        <v>7</v>
      </c>
      <c r="C10" s="38">
        <v>0</v>
      </c>
      <c r="D10" s="38">
        <v>1</v>
      </c>
      <c r="E10" s="38">
        <v>1</v>
      </c>
      <c r="F10" s="38">
        <v>0</v>
      </c>
      <c r="G10" s="38">
        <v>1</v>
      </c>
      <c r="H10" s="38">
        <v>1</v>
      </c>
      <c r="I10" s="38">
        <v>0</v>
      </c>
      <c r="J10" s="38">
        <v>0</v>
      </c>
      <c r="K10" s="38">
        <v>1</v>
      </c>
      <c r="L10" s="38">
        <v>1</v>
      </c>
      <c r="M10" s="38">
        <v>0</v>
      </c>
      <c r="N10" s="38">
        <v>0</v>
      </c>
      <c r="O10" s="38">
        <v>1</v>
      </c>
      <c r="P10" s="38">
        <v>1</v>
      </c>
      <c r="Q10" s="38">
        <v>0</v>
      </c>
      <c r="R10" s="38">
        <v>0</v>
      </c>
    </row>
    <row r="11" spans="1:18" ht="13.5" customHeight="1" x14ac:dyDescent="0.2">
      <c r="A11" s="119">
        <v>5</v>
      </c>
      <c r="B11" s="68" t="s">
        <v>25</v>
      </c>
      <c r="C11" s="38">
        <v>1</v>
      </c>
      <c r="D11" s="38">
        <v>1</v>
      </c>
      <c r="E11" s="38">
        <v>0</v>
      </c>
      <c r="F11" s="38">
        <v>0</v>
      </c>
      <c r="G11" s="38">
        <v>1</v>
      </c>
      <c r="H11" s="38">
        <v>1</v>
      </c>
      <c r="I11" s="38">
        <v>0</v>
      </c>
      <c r="J11" s="38">
        <v>0</v>
      </c>
      <c r="K11" s="38">
        <v>1</v>
      </c>
      <c r="L11" s="38">
        <v>1</v>
      </c>
      <c r="M11" s="38">
        <v>0</v>
      </c>
      <c r="N11" s="38">
        <v>0</v>
      </c>
      <c r="O11" s="38">
        <v>1</v>
      </c>
      <c r="P11" s="38">
        <v>1</v>
      </c>
      <c r="Q11" s="38">
        <v>0</v>
      </c>
      <c r="R11" s="38">
        <v>0</v>
      </c>
    </row>
    <row r="12" spans="1:18" ht="13.5" customHeight="1" x14ac:dyDescent="0.2">
      <c r="A12" s="119">
        <v>6</v>
      </c>
      <c r="B12" s="68" t="s">
        <v>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</row>
    <row r="13" spans="1:18" ht="13.5" customHeight="1" x14ac:dyDescent="0.2">
      <c r="A13" s="119">
        <v>7</v>
      </c>
      <c r="B13" s="68" t="s">
        <v>31</v>
      </c>
      <c r="C13" s="38">
        <v>1</v>
      </c>
      <c r="D13" s="38">
        <v>1</v>
      </c>
      <c r="E13" s="38">
        <v>0</v>
      </c>
      <c r="F13" s="38">
        <v>0</v>
      </c>
      <c r="G13" s="38">
        <v>1</v>
      </c>
      <c r="H13" s="38">
        <v>1</v>
      </c>
      <c r="I13" s="38">
        <v>0</v>
      </c>
      <c r="J13" s="38">
        <v>0</v>
      </c>
      <c r="K13" s="38">
        <v>1</v>
      </c>
      <c r="L13" s="38">
        <v>1</v>
      </c>
      <c r="M13" s="38">
        <v>0</v>
      </c>
      <c r="N13" s="38">
        <v>0</v>
      </c>
      <c r="O13" s="38">
        <v>0</v>
      </c>
      <c r="P13" s="38">
        <v>1</v>
      </c>
      <c r="Q13" s="38">
        <v>1</v>
      </c>
      <c r="R13" s="38">
        <v>0</v>
      </c>
    </row>
    <row r="14" spans="1:18" ht="13.5" customHeight="1" x14ac:dyDescent="0.2">
      <c r="A14" s="119">
        <v>8</v>
      </c>
      <c r="B14" s="68" t="s">
        <v>12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1:18" ht="13.5" customHeight="1" x14ac:dyDescent="0.2">
      <c r="A15" s="119">
        <v>9</v>
      </c>
      <c r="B15" s="68" t="s">
        <v>16</v>
      </c>
      <c r="C15" s="38">
        <v>0</v>
      </c>
      <c r="D15" s="38">
        <v>1</v>
      </c>
      <c r="E15" s="38">
        <v>1</v>
      </c>
      <c r="F15" s="38">
        <v>0</v>
      </c>
      <c r="G15" s="38">
        <v>0</v>
      </c>
      <c r="H15" s="38">
        <v>0</v>
      </c>
      <c r="I15" s="38">
        <v>1</v>
      </c>
      <c r="J15" s="38">
        <v>1</v>
      </c>
      <c r="K15" s="38">
        <v>0</v>
      </c>
      <c r="L15" s="38">
        <v>0</v>
      </c>
      <c r="M15" s="38">
        <v>1</v>
      </c>
      <c r="N15" s="38">
        <v>1</v>
      </c>
      <c r="O15" s="38">
        <v>1</v>
      </c>
      <c r="P15" s="38">
        <v>1</v>
      </c>
      <c r="Q15" s="38">
        <v>0</v>
      </c>
      <c r="R15" s="38">
        <v>0</v>
      </c>
    </row>
    <row r="16" spans="1:18" ht="13.5" customHeight="1" x14ac:dyDescent="0.2">
      <c r="A16" s="119">
        <v>10</v>
      </c>
      <c r="B16" s="68" t="s">
        <v>8</v>
      </c>
      <c r="C16" s="38">
        <v>1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1</v>
      </c>
      <c r="K16" s="38">
        <v>1</v>
      </c>
      <c r="L16" s="38">
        <v>1</v>
      </c>
      <c r="M16" s="38">
        <v>0</v>
      </c>
      <c r="N16" s="38">
        <v>0</v>
      </c>
      <c r="O16" s="38">
        <v>1</v>
      </c>
      <c r="P16" s="38">
        <v>1</v>
      </c>
      <c r="Q16" s="38">
        <v>0</v>
      </c>
      <c r="R16" s="38">
        <v>0</v>
      </c>
    </row>
    <row r="17" spans="1:18" ht="13.5" customHeight="1" x14ac:dyDescent="0.2">
      <c r="A17" s="119">
        <v>11</v>
      </c>
      <c r="B17" s="68" t="s">
        <v>343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</row>
    <row r="18" spans="1:18" ht="13.5" customHeight="1" x14ac:dyDescent="0.2">
      <c r="A18" s="119">
        <v>12</v>
      </c>
      <c r="B18" s="68" t="s">
        <v>18</v>
      </c>
      <c r="C18" s="38">
        <v>1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1</v>
      </c>
      <c r="J18" s="38">
        <v>1</v>
      </c>
      <c r="K18" s="38">
        <v>1</v>
      </c>
      <c r="L18" s="38">
        <v>1</v>
      </c>
      <c r="M18" s="38">
        <v>0</v>
      </c>
      <c r="N18" s="38">
        <v>0</v>
      </c>
      <c r="O18" s="38">
        <v>1</v>
      </c>
      <c r="P18" s="38">
        <v>1</v>
      </c>
      <c r="Q18" s="38">
        <v>0</v>
      </c>
      <c r="R18" s="38">
        <v>0</v>
      </c>
    </row>
    <row r="19" spans="1:18" ht="13.5" customHeight="1" x14ac:dyDescent="0.2">
      <c r="A19" s="119">
        <v>13</v>
      </c>
      <c r="B19" s="68" t="s">
        <v>19</v>
      </c>
      <c r="C19" s="38">
        <v>1</v>
      </c>
      <c r="D19" s="38">
        <v>1</v>
      </c>
      <c r="E19" s="38">
        <v>0</v>
      </c>
      <c r="F19" s="38">
        <v>0</v>
      </c>
      <c r="G19" s="38">
        <v>1</v>
      </c>
      <c r="H19" s="38">
        <v>1</v>
      </c>
      <c r="I19" s="38">
        <v>0</v>
      </c>
      <c r="J19" s="38">
        <v>0</v>
      </c>
      <c r="K19" s="38">
        <v>1</v>
      </c>
      <c r="L19" s="38">
        <v>1</v>
      </c>
      <c r="M19" s="38">
        <v>0</v>
      </c>
      <c r="N19" s="38">
        <v>0</v>
      </c>
      <c r="O19" s="38">
        <v>1</v>
      </c>
      <c r="P19" s="38">
        <v>1</v>
      </c>
      <c r="Q19" s="38">
        <v>0</v>
      </c>
      <c r="R19" s="38">
        <v>0</v>
      </c>
    </row>
    <row r="20" spans="1:18" ht="13.5" customHeight="1" x14ac:dyDescent="0.2">
      <c r="A20" s="119">
        <v>14</v>
      </c>
      <c r="B20" s="68" t="s">
        <v>20</v>
      </c>
      <c r="C20" s="38">
        <v>1</v>
      </c>
      <c r="D20" s="38">
        <v>1</v>
      </c>
      <c r="E20" s="38">
        <v>0</v>
      </c>
      <c r="F20" s="38">
        <v>0</v>
      </c>
      <c r="G20" s="38">
        <v>1</v>
      </c>
      <c r="H20" s="38">
        <v>1</v>
      </c>
      <c r="I20" s="38">
        <v>0</v>
      </c>
      <c r="J20" s="38">
        <v>0</v>
      </c>
      <c r="K20" s="38">
        <v>1</v>
      </c>
      <c r="L20" s="38">
        <v>1</v>
      </c>
      <c r="M20" s="38">
        <v>0</v>
      </c>
      <c r="N20" s="38">
        <v>0</v>
      </c>
      <c r="O20" s="38">
        <v>1</v>
      </c>
      <c r="P20" s="38">
        <v>1</v>
      </c>
      <c r="Q20" s="38">
        <v>0</v>
      </c>
      <c r="R20" s="38">
        <v>0</v>
      </c>
    </row>
    <row r="21" spans="1:18" ht="13.5" customHeight="1" x14ac:dyDescent="0.2">
      <c r="A21" s="119">
        <v>15</v>
      </c>
      <c r="B21" s="68" t="s">
        <v>21</v>
      </c>
      <c r="C21" s="38">
        <v>1</v>
      </c>
      <c r="D21" s="38">
        <v>1</v>
      </c>
      <c r="E21" s="38">
        <v>0</v>
      </c>
      <c r="F21" s="38">
        <v>0</v>
      </c>
      <c r="G21" s="38">
        <v>1</v>
      </c>
      <c r="H21" s="38">
        <v>1</v>
      </c>
      <c r="I21" s="38">
        <v>0</v>
      </c>
      <c r="J21" s="38">
        <v>0</v>
      </c>
      <c r="K21" s="38">
        <v>1</v>
      </c>
      <c r="L21" s="38">
        <v>1</v>
      </c>
      <c r="M21" s="38">
        <v>0</v>
      </c>
      <c r="N21" s="38">
        <v>0</v>
      </c>
      <c r="O21" s="38">
        <v>1</v>
      </c>
      <c r="P21" s="38">
        <v>1</v>
      </c>
      <c r="Q21" s="38">
        <v>0</v>
      </c>
      <c r="R21" s="38">
        <v>0</v>
      </c>
    </row>
    <row r="22" spans="1:18" ht="13.5" customHeight="1" x14ac:dyDescent="0.2">
      <c r="A22" s="119">
        <v>16</v>
      </c>
      <c r="B22" s="68" t="s">
        <v>14</v>
      </c>
      <c r="C22" s="38">
        <v>1</v>
      </c>
      <c r="D22" s="38">
        <v>0</v>
      </c>
      <c r="E22" s="38">
        <v>0</v>
      </c>
      <c r="F22" s="38">
        <v>1</v>
      </c>
      <c r="G22" s="38">
        <v>1</v>
      </c>
      <c r="H22" s="38">
        <v>1</v>
      </c>
      <c r="I22" s="38">
        <v>0</v>
      </c>
      <c r="J22" s="38">
        <v>0</v>
      </c>
      <c r="K22" s="38">
        <v>1</v>
      </c>
      <c r="L22" s="38">
        <v>1</v>
      </c>
      <c r="M22" s="38">
        <v>0</v>
      </c>
      <c r="N22" s="38">
        <v>0</v>
      </c>
      <c r="O22" s="38">
        <v>1</v>
      </c>
      <c r="P22" s="38">
        <v>1</v>
      </c>
      <c r="Q22" s="38">
        <v>0</v>
      </c>
      <c r="R22" s="38">
        <v>0</v>
      </c>
    </row>
    <row r="23" spans="1:18" ht="13.5" customHeight="1" x14ac:dyDescent="0.2">
      <c r="A23" s="119">
        <v>17</v>
      </c>
      <c r="B23" s="68" t="s">
        <v>9</v>
      </c>
      <c r="C23" s="38">
        <v>1</v>
      </c>
      <c r="D23" s="38">
        <v>1</v>
      </c>
      <c r="E23" s="38">
        <v>0</v>
      </c>
      <c r="F23" s="38">
        <v>0</v>
      </c>
      <c r="G23" s="38">
        <v>1</v>
      </c>
      <c r="H23" s="38">
        <v>1</v>
      </c>
      <c r="I23" s="38">
        <v>0</v>
      </c>
      <c r="J23" s="38">
        <v>0</v>
      </c>
      <c r="K23" s="38">
        <v>1</v>
      </c>
      <c r="L23" s="38">
        <v>1</v>
      </c>
      <c r="M23" s="38">
        <v>0</v>
      </c>
      <c r="N23" s="38">
        <v>0</v>
      </c>
      <c r="O23" s="38">
        <v>1</v>
      </c>
      <c r="P23" s="38">
        <v>1</v>
      </c>
      <c r="Q23" s="38">
        <v>0</v>
      </c>
      <c r="R23" s="38">
        <v>0</v>
      </c>
    </row>
    <row r="24" spans="1:18" ht="13.5" customHeight="1" x14ac:dyDescent="0.2">
      <c r="A24" s="119">
        <v>18</v>
      </c>
      <c r="B24" s="68" t="s">
        <v>32</v>
      </c>
      <c r="C24" s="38">
        <v>0</v>
      </c>
      <c r="D24" s="38">
        <v>0</v>
      </c>
      <c r="E24" s="38">
        <v>1</v>
      </c>
      <c r="F24" s="38">
        <v>1</v>
      </c>
      <c r="G24" s="38">
        <v>1</v>
      </c>
      <c r="H24" s="38">
        <v>1</v>
      </c>
      <c r="I24" s="38">
        <v>0</v>
      </c>
      <c r="J24" s="38">
        <v>0</v>
      </c>
      <c r="K24" s="38">
        <v>1</v>
      </c>
      <c r="L24" s="38">
        <v>1</v>
      </c>
      <c r="M24" s="38">
        <v>0</v>
      </c>
      <c r="N24" s="38">
        <v>0</v>
      </c>
      <c r="O24" s="38">
        <v>1</v>
      </c>
      <c r="P24" s="38">
        <v>1</v>
      </c>
      <c r="Q24" s="38">
        <v>0</v>
      </c>
      <c r="R24" s="38">
        <v>0</v>
      </c>
    </row>
    <row r="25" spans="1:18" ht="13.5" customHeight="1" x14ac:dyDescent="0.2">
      <c r="A25" s="119">
        <v>19</v>
      </c>
      <c r="B25" s="68" t="s">
        <v>22</v>
      </c>
      <c r="C25" s="38">
        <v>1</v>
      </c>
      <c r="D25" s="38">
        <v>1</v>
      </c>
      <c r="E25" s="38">
        <v>0</v>
      </c>
      <c r="F25" s="38">
        <v>0</v>
      </c>
      <c r="G25" s="38">
        <v>1</v>
      </c>
      <c r="H25" s="38">
        <v>1</v>
      </c>
      <c r="I25" s="38">
        <v>0</v>
      </c>
      <c r="J25" s="38">
        <v>0</v>
      </c>
      <c r="K25" s="38">
        <v>1</v>
      </c>
      <c r="L25" s="38">
        <v>1</v>
      </c>
      <c r="M25" s="38">
        <v>0</v>
      </c>
      <c r="N25" s="38">
        <v>0</v>
      </c>
      <c r="O25" s="38">
        <v>1</v>
      </c>
      <c r="P25" s="38">
        <v>1</v>
      </c>
      <c r="Q25" s="38">
        <v>0</v>
      </c>
      <c r="R25" s="38">
        <v>0</v>
      </c>
    </row>
    <row r="26" spans="1:18" ht="13.5" customHeight="1" x14ac:dyDescent="0.2">
      <c r="A26" s="119">
        <v>20</v>
      </c>
      <c r="B26" s="68" t="s">
        <v>23</v>
      </c>
      <c r="C26" s="38">
        <v>1</v>
      </c>
      <c r="D26" s="38">
        <v>1</v>
      </c>
      <c r="E26" s="38">
        <v>0</v>
      </c>
      <c r="F26" s="38">
        <v>0</v>
      </c>
      <c r="G26" s="38">
        <v>1</v>
      </c>
      <c r="H26" s="38">
        <v>1</v>
      </c>
      <c r="I26" s="38">
        <v>0</v>
      </c>
      <c r="J26" s="38">
        <v>0</v>
      </c>
      <c r="K26" s="38">
        <v>1</v>
      </c>
      <c r="L26" s="38">
        <v>1</v>
      </c>
      <c r="M26" s="38">
        <v>0</v>
      </c>
      <c r="N26" s="38">
        <v>0</v>
      </c>
      <c r="O26" s="38">
        <v>1</v>
      </c>
      <c r="P26" s="38">
        <v>1</v>
      </c>
      <c r="Q26" s="38">
        <v>0</v>
      </c>
      <c r="R26" s="38">
        <v>0</v>
      </c>
    </row>
    <row r="27" spans="1:18" ht="13.5" customHeight="1" x14ac:dyDescent="0.2">
      <c r="A27" s="119">
        <v>21</v>
      </c>
      <c r="B27" s="68" t="s">
        <v>24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</row>
    <row r="28" spans="1:18" ht="13.5" customHeight="1" x14ac:dyDescent="0.2">
      <c r="A28" s="119">
        <v>22</v>
      </c>
      <c r="B28" s="68" t="s">
        <v>26</v>
      </c>
      <c r="C28" s="38">
        <v>1</v>
      </c>
      <c r="D28" s="38">
        <v>1</v>
      </c>
      <c r="E28" s="38">
        <v>0</v>
      </c>
      <c r="F28" s="38">
        <v>0</v>
      </c>
      <c r="G28" s="38">
        <v>1</v>
      </c>
      <c r="H28" s="38">
        <v>1</v>
      </c>
      <c r="I28" s="38">
        <v>0</v>
      </c>
      <c r="J28" s="38">
        <v>0</v>
      </c>
      <c r="K28" s="38">
        <v>1</v>
      </c>
      <c r="L28" s="38">
        <v>1</v>
      </c>
      <c r="M28" s="38">
        <v>0</v>
      </c>
      <c r="N28" s="38">
        <v>0</v>
      </c>
      <c r="O28" s="38">
        <v>1</v>
      </c>
      <c r="P28" s="38">
        <v>1</v>
      </c>
      <c r="Q28" s="38">
        <v>0</v>
      </c>
      <c r="R28" s="38">
        <v>0</v>
      </c>
    </row>
    <row r="29" spans="1:18" ht="13.5" customHeight="1" x14ac:dyDescent="0.2">
      <c r="A29" s="119">
        <v>23</v>
      </c>
      <c r="B29" s="68" t="s">
        <v>15</v>
      </c>
      <c r="C29" s="38">
        <v>1</v>
      </c>
      <c r="D29" s="38">
        <v>1</v>
      </c>
      <c r="E29" s="38">
        <v>0</v>
      </c>
      <c r="F29" s="38">
        <v>0</v>
      </c>
      <c r="G29" s="38">
        <v>1</v>
      </c>
      <c r="H29" s="38">
        <v>1</v>
      </c>
      <c r="I29" s="38">
        <v>0</v>
      </c>
      <c r="J29" s="38">
        <v>0</v>
      </c>
      <c r="K29" s="38">
        <v>1</v>
      </c>
      <c r="L29" s="38">
        <v>1</v>
      </c>
      <c r="M29" s="38">
        <v>0</v>
      </c>
      <c r="N29" s="38">
        <v>0</v>
      </c>
      <c r="O29" s="38">
        <v>1</v>
      </c>
      <c r="P29" s="38">
        <v>1</v>
      </c>
      <c r="Q29" s="38">
        <v>0</v>
      </c>
      <c r="R29" s="38">
        <v>0</v>
      </c>
    </row>
    <row r="30" spans="1:18" ht="13.5" customHeight="1" x14ac:dyDescent="0.2">
      <c r="A30" s="119">
        <v>24</v>
      </c>
      <c r="B30" s="68" t="s">
        <v>33</v>
      </c>
      <c r="C30" s="38">
        <v>1</v>
      </c>
      <c r="D30" s="38">
        <v>1</v>
      </c>
      <c r="E30" s="38">
        <v>0</v>
      </c>
      <c r="F30" s="38">
        <v>0</v>
      </c>
      <c r="G30" s="38">
        <v>1</v>
      </c>
      <c r="H30" s="38">
        <v>1</v>
      </c>
      <c r="I30" s="38">
        <v>0</v>
      </c>
      <c r="J30" s="38">
        <v>0</v>
      </c>
      <c r="K30" s="38">
        <v>1</v>
      </c>
      <c r="L30" s="38">
        <v>1</v>
      </c>
      <c r="M30" s="38">
        <v>0</v>
      </c>
      <c r="N30" s="38">
        <v>0</v>
      </c>
      <c r="O30" s="38">
        <v>1</v>
      </c>
      <c r="P30" s="38">
        <v>1</v>
      </c>
      <c r="Q30" s="38">
        <v>0</v>
      </c>
      <c r="R30" s="38">
        <v>0</v>
      </c>
    </row>
    <row r="31" spans="1:18" ht="13.5" customHeight="1" x14ac:dyDescent="0.2">
      <c r="A31" s="119">
        <v>25</v>
      </c>
      <c r="B31" s="68" t="s">
        <v>10</v>
      </c>
      <c r="C31" s="38">
        <v>1</v>
      </c>
      <c r="D31" s="38">
        <v>1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1</v>
      </c>
      <c r="K31" s="38">
        <v>1</v>
      </c>
      <c r="L31" s="38">
        <v>1</v>
      </c>
      <c r="M31" s="38">
        <v>0</v>
      </c>
      <c r="N31" s="38">
        <v>0</v>
      </c>
      <c r="O31" s="38">
        <v>1</v>
      </c>
      <c r="P31" s="38">
        <v>1</v>
      </c>
      <c r="Q31" s="38">
        <v>0</v>
      </c>
      <c r="R31" s="38">
        <v>0</v>
      </c>
    </row>
    <row r="32" spans="1:18" ht="13.5" customHeight="1" x14ac:dyDescent="0.2">
      <c r="A32" s="119">
        <v>26</v>
      </c>
      <c r="B32" s="68" t="s">
        <v>34</v>
      </c>
      <c r="C32" s="38">
        <v>1</v>
      </c>
      <c r="D32" s="38">
        <v>1</v>
      </c>
      <c r="E32" s="38">
        <v>0</v>
      </c>
      <c r="F32" s="38">
        <v>0</v>
      </c>
      <c r="G32" s="38">
        <v>1</v>
      </c>
      <c r="H32" s="38">
        <v>1</v>
      </c>
      <c r="I32" s="38">
        <v>0</v>
      </c>
      <c r="J32" s="38">
        <v>0</v>
      </c>
      <c r="K32" s="38">
        <v>1</v>
      </c>
      <c r="L32" s="38">
        <v>1</v>
      </c>
      <c r="M32" s="38">
        <v>0</v>
      </c>
      <c r="N32" s="38">
        <v>0</v>
      </c>
      <c r="O32" s="38">
        <v>1</v>
      </c>
      <c r="P32" s="38">
        <v>1</v>
      </c>
      <c r="Q32" s="38">
        <v>0</v>
      </c>
      <c r="R32" s="38">
        <v>0</v>
      </c>
    </row>
    <row r="33" spans="1:18" ht="13.5" customHeight="1" x14ac:dyDescent="0.2">
      <c r="A33" s="119">
        <v>27</v>
      </c>
      <c r="B33" s="68" t="s">
        <v>27</v>
      </c>
      <c r="C33" s="38">
        <v>1</v>
      </c>
      <c r="D33" s="38">
        <v>1</v>
      </c>
      <c r="E33" s="38">
        <v>0</v>
      </c>
      <c r="F33" s="38">
        <v>0</v>
      </c>
      <c r="G33" s="38">
        <v>1</v>
      </c>
      <c r="H33" s="38">
        <v>1</v>
      </c>
      <c r="I33" s="38">
        <v>0</v>
      </c>
      <c r="J33" s="38">
        <v>0</v>
      </c>
      <c r="K33" s="38">
        <v>1</v>
      </c>
      <c r="L33" s="38">
        <v>1</v>
      </c>
      <c r="M33" s="38">
        <v>0</v>
      </c>
      <c r="N33" s="38">
        <v>0</v>
      </c>
      <c r="O33" s="38">
        <v>1</v>
      </c>
      <c r="P33" s="38">
        <v>1</v>
      </c>
      <c r="Q33" s="38">
        <v>0</v>
      </c>
      <c r="R33" s="38">
        <v>0</v>
      </c>
    </row>
    <row r="34" spans="1:18" ht="13.5" customHeight="1" x14ac:dyDescent="0.2">
      <c r="A34" s="119">
        <v>28</v>
      </c>
      <c r="B34" s="68" t="s">
        <v>28</v>
      </c>
      <c r="C34" s="38">
        <v>1</v>
      </c>
      <c r="D34" s="38">
        <v>1</v>
      </c>
      <c r="E34" s="38">
        <v>0</v>
      </c>
      <c r="F34" s="38">
        <v>0</v>
      </c>
      <c r="G34" s="38">
        <v>0</v>
      </c>
      <c r="H34" s="38">
        <v>0</v>
      </c>
      <c r="I34" s="38">
        <v>1</v>
      </c>
      <c r="J34" s="38">
        <v>1</v>
      </c>
      <c r="K34" s="38">
        <v>1</v>
      </c>
      <c r="L34" s="38">
        <v>1</v>
      </c>
      <c r="M34" s="38">
        <v>0</v>
      </c>
      <c r="N34" s="38">
        <v>0</v>
      </c>
      <c r="O34" s="38">
        <v>1</v>
      </c>
      <c r="P34" s="38">
        <v>1</v>
      </c>
      <c r="Q34" s="38">
        <v>0</v>
      </c>
      <c r="R34" s="38">
        <v>0</v>
      </c>
    </row>
    <row r="35" spans="1:18" ht="13.5" customHeight="1" x14ac:dyDescent="0.2">
      <c r="A35" s="119">
        <v>29</v>
      </c>
      <c r="B35" s="68" t="s">
        <v>29</v>
      </c>
      <c r="C35" s="38">
        <v>1</v>
      </c>
      <c r="D35" s="38">
        <v>1</v>
      </c>
      <c r="E35" s="38">
        <v>0</v>
      </c>
      <c r="F35" s="38">
        <v>0</v>
      </c>
      <c r="G35" s="38">
        <v>0</v>
      </c>
      <c r="H35" s="38">
        <v>0</v>
      </c>
      <c r="I35" s="38">
        <v>1</v>
      </c>
      <c r="J35" s="38">
        <v>1</v>
      </c>
      <c r="K35" s="38">
        <v>1</v>
      </c>
      <c r="L35" s="38">
        <v>1</v>
      </c>
      <c r="M35" s="38">
        <v>0</v>
      </c>
      <c r="N35" s="38">
        <v>0</v>
      </c>
      <c r="O35" s="38">
        <v>1</v>
      </c>
      <c r="P35" s="38">
        <v>1</v>
      </c>
      <c r="Q35" s="38">
        <v>0</v>
      </c>
      <c r="R35" s="38">
        <v>0</v>
      </c>
    </row>
    <row r="36" spans="1:18" ht="13.5" customHeight="1" x14ac:dyDescent="0.2">
      <c r="A36" s="119">
        <v>30</v>
      </c>
      <c r="B36" s="68" t="s">
        <v>11</v>
      </c>
      <c r="C36" s="38">
        <v>1</v>
      </c>
      <c r="D36" s="38">
        <v>1</v>
      </c>
      <c r="E36" s="38">
        <v>0</v>
      </c>
      <c r="F36" s="38">
        <v>0</v>
      </c>
      <c r="G36" s="38">
        <v>1</v>
      </c>
      <c r="H36" s="38">
        <v>1</v>
      </c>
      <c r="I36" s="38">
        <v>0</v>
      </c>
      <c r="J36" s="38">
        <v>0</v>
      </c>
      <c r="K36" s="38">
        <v>1</v>
      </c>
      <c r="L36" s="38">
        <v>1</v>
      </c>
      <c r="M36" s="38">
        <v>0</v>
      </c>
      <c r="N36" s="38">
        <v>0</v>
      </c>
      <c r="O36" s="38">
        <v>1</v>
      </c>
      <c r="P36" s="38">
        <v>1</v>
      </c>
      <c r="Q36" s="38">
        <v>0</v>
      </c>
      <c r="R36" s="38">
        <v>0</v>
      </c>
    </row>
    <row r="37" spans="1:18" ht="13.5" customHeight="1" x14ac:dyDescent="0.2">
      <c r="A37" s="65"/>
      <c r="B37" s="120" t="s">
        <v>300</v>
      </c>
      <c r="C37" s="116">
        <f>SUM(C7:C36)</f>
        <v>23</v>
      </c>
      <c r="D37" s="116">
        <f t="shared" ref="D37:R37" si="0">SUM(D7:D36)</f>
        <v>24</v>
      </c>
      <c r="E37" s="116">
        <f t="shared" si="0"/>
        <v>3</v>
      </c>
      <c r="F37" s="116">
        <f t="shared" si="0"/>
        <v>2</v>
      </c>
      <c r="G37" s="116">
        <f t="shared" si="0"/>
        <v>20</v>
      </c>
      <c r="H37" s="116">
        <f t="shared" si="0"/>
        <v>20</v>
      </c>
      <c r="I37" s="116">
        <f t="shared" si="0"/>
        <v>6</v>
      </c>
      <c r="J37" s="116">
        <f t="shared" si="0"/>
        <v>6</v>
      </c>
      <c r="K37" s="116">
        <f t="shared" si="0"/>
        <v>25</v>
      </c>
      <c r="L37" s="116">
        <f t="shared" si="0"/>
        <v>25</v>
      </c>
      <c r="M37" s="116">
        <f t="shared" si="0"/>
        <v>1</v>
      </c>
      <c r="N37" s="116">
        <f t="shared" si="0"/>
        <v>1</v>
      </c>
      <c r="O37" s="116">
        <f t="shared" si="0"/>
        <v>25</v>
      </c>
      <c r="P37" s="116">
        <f t="shared" si="0"/>
        <v>26</v>
      </c>
      <c r="Q37" s="116">
        <f t="shared" si="0"/>
        <v>1</v>
      </c>
      <c r="R37" s="116">
        <f t="shared" si="0"/>
        <v>0</v>
      </c>
    </row>
    <row r="38" spans="1:18" ht="13.5" customHeight="1" x14ac:dyDescent="0.2">
      <c r="A38" s="3" t="s">
        <v>344</v>
      </c>
    </row>
    <row r="39" spans="1:18" ht="13.5" customHeight="1" x14ac:dyDescent="0.2">
      <c r="A39" s="3" t="s">
        <v>303</v>
      </c>
    </row>
    <row r="40" spans="1:18" ht="13.5" customHeight="1" x14ac:dyDescent="0.2">
      <c r="C40" s="121"/>
      <c r="D40" s="121"/>
      <c r="E40" s="121"/>
    </row>
    <row r="41" spans="1:18" ht="13.5" customHeight="1" x14ac:dyDescent="0.2">
      <c r="C41" s="121"/>
      <c r="D41" s="121"/>
      <c r="E41" s="121"/>
    </row>
    <row r="42" spans="1:18" ht="13.5" customHeight="1" x14ac:dyDescent="0.2">
      <c r="A42" s="161" t="s">
        <v>345</v>
      </c>
      <c r="B42" s="248" t="s">
        <v>35</v>
      </c>
      <c r="C42" s="248" t="s">
        <v>2</v>
      </c>
      <c r="D42" s="248"/>
      <c r="E42" s="248"/>
      <c r="F42" s="248"/>
      <c r="G42" s="248" t="s">
        <v>3</v>
      </c>
      <c r="H42" s="248"/>
      <c r="I42" s="248"/>
      <c r="J42" s="248"/>
      <c r="K42" s="248" t="s">
        <v>4</v>
      </c>
      <c r="L42" s="248"/>
      <c r="M42" s="248"/>
      <c r="N42" s="248"/>
      <c r="O42" s="248" t="s">
        <v>5</v>
      </c>
      <c r="P42" s="248"/>
      <c r="Q42" s="248"/>
      <c r="R42" s="248"/>
    </row>
    <row r="43" spans="1:18" ht="13.5" customHeight="1" x14ac:dyDescent="0.2">
      <c r="A43" s="161"/>
      <c r="B43" s="248" t="s">
        <v>275</v>
      </c>
      <c r="C43" s="244" t="s">
        <v>2</v>
      </c>
      <c r="D43" s="244"/>
      <c r="E43" s="244"/>
      <c r="F43" s="244"/>
      <c r="G43" s="244" t="s">
        <v>3</v>
      </c>
      <c r="H43" s="244"/>
      <c r="I43" s="244"/>
      <c r="J43" s="244"/>
      <c r="K43" s="244" t="s">
        <v>4</v>
      </c>
      <c r="L43" s="244"/>
      <c r="M43" s="244"/>
      <c r="N43" s="244"/>
      <c r="O43" s="244" t="s">
        <v>5</v>
      </c>
      <c r="P43" s="244"/>
      <c r="Q43" s="244"/>
      <c r="R43" s="244"/>
    </row>
    <row r="44" spans="1:18" ht="13.5" customHeight="1" x14ac:dyDescent="0.2">
      <c r="A44" s="161"/>
      <c r="B44" s="248"/>
      <c r="C44" s="248" t="s">
        <v>337</v>
      </c>
      <c r="D44" s="248"/>
      <c r="E44" s="248" t="s">
        <v>330</v>
      </c>
      <c r="F44" s="248"/>
      <c r="G44" s="248" t="s">
        <v>338</v>
      </c>
      <c r="H44" s="248"/>
      <c r="I44" s="248" t="s">
        <v>330</v>
      </c>
      <c r="J44" s="248"/>
      <c r="K44" s="248" t="s">
        <v>339</v>
      </c>
      <c r="L44" s="248"/>
      <c r="M44" s="248" t="s">
        <v>340</v>
      </c>
      <c r="N44" s="248"/>
      <c r="O44" s="248" t="s">
        <v>341</v>
      </c>
      <c r="P44" s="248"/>
      <c r="Q44" s="248" t="s">
        <v>340</v>
      </c>
      <c r="R44" s="248"/>
    </row>
    <row r="45" spans="1:18" ht="13.5" customHeight="1" x14ac:dyDescent="0.2">
      <c r="A45" s="161"/>
      <c r="B45" s="248"/>
      <c r="C45" s="135" t="s">
        <v>367</v>
      </c>
      <c r="D45" s="135">
        <v>2022</v>
      </c>
      <c r="E45" s="135" t="s">
        <v>367</v>
      </c>
      <c r="F45" s="135">
        <v>2022</v>
      </c>
      <c r="G45" s="135" t="s">
        <v>367</v>
      </c>
      <c r="H45" s="135">
        <v>2022</v>
      </c>
      <c r="I45" s="135" t="s">
        <v>367</v>
      </c>
      <c r="J45" s="135">
        <v>2022</v>
      </c>
      <c r="K45" s="135" t="s">
        <v>367</v>
      </c>
      <c r="L45" s="135">
        <v>2022</v>
      </c>
      <c r="M45" s="135" t="s">
        <v>367</v>
      </c>
      <c r="N45" s="135">
        <v>2022</v>
      </c>
      <c r="O45" s="135" t="s">
        <v>367</v>
      </c>
      <c r="P45" s="135">
        <v>2022</v>
      </c>
      <c r="Q45" s="135" t="s">
        <v>367</v>
      </c>
      <c r="R45" s="135">
        <v>2022</v>
      </c>
    </row>
    <row r="46" spans="1:18" ht="13.5" customHeight="1" x14ac:dyDescent="0.2">
      <c r="A46" s="119">
        <v>1</v>
      </c>
      <c r="B46" s="68" t="s">
        <v>36</v>
      </c>
      <c r="C46" s="38">
        <v>1</v>
      </c>
      <c r="D46" s="38">
        <v>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1</v>
      </c>
      <c r="L46" s="38">
        <v>1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</row>
    <row r="47" spans="1:18" ht="13.5" customHeight="1" x14ac:dyDescent="0.2">
      <c r="A47" s="119">
        <v>2</v>
      </c>
      <c r="B47" s="68" t="s">
        <v>41</v>
      </c>
      <c r="C47" s="38">
        <v>0</v>
      </c>
      <c r="D47" s="38">
        <v>0</v>
      </c>
      <c r="E47" s="38">
        <v>0</v>
      </c>
      <c r="F47" s="38">
        <v>0</v>
      </c>
      <c r="G47" s="38">
        <v>1</v>
      </c>
      <c r="H47" s="38">
        <v>1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1</v>
      </c>
      <c r="P47" s="38">
        <v>1</v>
      </c>
      <c r="Q47" s="38">
        <v>0</v>
      </c>
      <c r="R47" s="38">
        <v>0</v>
      </c>
    </row>
    <row r="48" spans="1:18" ht="13.5" customHeight="1" x14ac:dyDescent="0.2">
      <c r="A48" s="119">
        <v>3</v>
      </c>
      <c r="B48" s="68" t="s">
        <v>40</v>
      </c>
      <c r="C48" s="38">
        <v>1</v>
      </c>
      <c r="D48" s="38">
        <v>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1</v>
      </c>
      <c r="L48" s="38">
        <v>1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</row>
    <row r="49" spans="1:18" ht="13.5" customHeight="1" x14ac:dyDescent="0.2">
      <c r="A49" s="119">
        <v>4</v>
      </c>
      <c r="B49" s="68" t="s">
        <v>66</v>
      </c>
      <c r="C49" s="38">
        <v>1</v>
      </c>
      <c r="D49" s="38">
        <v>1</v>
      </c>
      <c r="E49" s="38">
        <v>0</v>
      </c>
      <c r="F49" s="38">
        <v>0</v>
      </c>
      <c r="G49" s="38">
        <v>1</v>
      </c>
      <c r="H49" s="38">
        <v>1</v>
      </c>
      <c r="I49" s="38">
        <v>0</v>
      </c>
      <c r="J49" s="38">
        <v>0</v>
      </c>
      <c r="K49" s="38">
        <v>1</v>
      </c>
      <c r="L49" s="38">
        <v>1</v>
      </c>
      <c r="M49" s="38">
        <v>0</v>
      </c>
      <c r="N49" s="38">
        <v>0</v>
      </c>
      <c r="O49" s="38">
        <v>1</v>
      </c>
      <c r="P49" s="38">
        <v>1</v>
      </c>
      <c r="Q49" s="38">
        <v>0</v>
      </c>
      <c r="R49" s="38">
        <v>0</v>
      </c>
    </row>
    <row r="50" spans="1:18" ht="13.5" customHeight="1" x14ac:dyDescent="0.2">
      <c r="A50" s="119">
        <v>5</v>
      </c>
      <c r="B50" s="68" t="s">
        <v>47</v>
      </c>
      <c r="C50" s="38">
        <v>1</v>
      </c>
      <c r="D50" s="38">
        <v>1</v>
      </c>
      <c r="E50" s="38">
        <v>0</v>
      </c>
      <c r="F50" s="38">
        <v>0</v>
      </c>
      <c r="G50" s="38">
        <v>1</v>
      </c>
      <c r="H50" s="38">
        <v>1</v>
      </c>
      <c r="I50" s="38">
        <v>0</v>
      </c>
      <c r="J50" s="38">
        <v>0</v>
      </c>
      <c r="K50" s="38">
        <v>1</v>
      </c>
      <c r="L50" s="38">
        <v>1</v>
      </c>
      <c r="M50" s="38">
        <v>0</v>
      </c>
      <c r="N50" s="38">
        <v>0</v>
      </c>
      <c r="O50" s="38">
        <v>1</v>
      </c>
      <c r="P50" s="38">
        <v>1</v>
      </c>
      <c r="Q50" s="38">
        <v>0</v>
      </c>
      <c r="R50" s="38">
        <v>0</v>
      </c>
    </row>
    <row r="51" spans="1:18" ht="13.5" customHeight="1" x14ac:dyDescent="0.2">
      <c r="A51" s="119">
        <v>6</v>
      </c>
      <c r="B51" s="68" t="s">
        <v>48</v>
      </c>
      <c r="C51" s="38">
        <v>1</v>
      </c>
      <c r="D51" s="38">
        <v>1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</v>
      </c>
      <c r="N51" s="38">
        <v>1</v>
      </c>
      <c r="O51" s="38">
        <v>0</v>
      </c>
      <c r="P51" s="38">
        <v>0</v>
      </c>
      <c r="Q51" s="38">
        <v>0</v>
      </c>
      <c r="R51" s="38">
        <v>0</v>
      </c>
    </row>
    <row r="52" spans="1:18" ht="13.5" customHeight="1" x14ac:dyDescent="0.2">
      <c r="A52" s="119">
        <v>7</v>
      </c>
      <c r="B52" s="68" t="s">
        <v>376</v>
      </c>
      <c r="C52" s="38">
        <v>0</v>
      </c>
      <c r="D52" s="38">
        <v>0</v>
      </c>
      <c r="E52" s="38">
        <v>0</v>
      </c>
      <c r="F52" s="38">
        <v>0</v>
      </c>
      <c r="G52" s="38">
        <v>1</v>
      </c>
      <c r="H52" s="38">
        <v>1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1</v>
      </c>
      <c r="P52" s="38">
        <v>1</v>
      </c>
      <c r="Q52" s="38">
        <v>0</v>
      </c>
      <c r="R52" s="38">
        <v>0</v>
      </c>
    </row>
    <row r="53" spans="1:18" ht="13.5" customHeight="1" x14ac:dyDescent="0.2">
      <c r="A53" s="119">
        <v>8</v>
      </c>
      <c r="B53" s="68" t="s">
        <v>67</v>
      </c>
      <c r="C53" s="38">
        <v>1</v>
      </c>
      <c r="D53" s="38">
        <v>1</v>
      </c>
      <c r="E53" s="38">
        <v>0</v>
      </c>
      <c r="F53" s="38">
        <v>0</v>
      </c>
      <c r="G53" s="38">
        <v>1</v>
      </c>
      <c r="H53" s="38">
        <v>1</v>
      </c>
      <c r="I53" s="38">
        <v>0</v>
      </c>
      <c r="J53" s="38">
        <v>0</v>
      </c>
      <c r="K53" s="38">
        <v>1</v>
      </c>
      <c r="L53" s="38">
        <v>1</v>
      </c>
      <c r="M53" s="38">
        <v>0</v>
      </c>
      <c r="N53" s="38">
        <v>0</v>
      </c>
      <c r="O53" s="38">
        <v>1</v>
      </c>
      <c r="P53" s="38">
        <v>1</v>
      </c>
      <c r="Q53" s="38">
        <v>0</v>
      </c>
      <c r="R53" s="38">
        <v>0</v>
      </c>
    </row>
    <row r="54" spans="1:18" ht="13.5" customHeight="1" x14ac:dyDescent="0.2">
      <c r="A54" s="119">
        <v>9</v>
      </c>
      <c r="B54" s="68" t="s">
        <v>55</v>
      </c>
      <c r="C54" s="38">
        <v>0</v>
      </c>
      <c r="D54" s="38">
        <v>0</v>
      </c>
      <c r="E54" s="38">
        <v>0</v>
      </c>
      <c r="F54" s="38">
        <v>0</v>
      </c>
      <c r="G54" s="38">
        <v>1</v>
      </c>
      <c r="H54" s="38">
        <v>1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1</v>
      </c>
      <c r="P54" s="38">
        <v>1</v>
      </c>
      <c r="Q54" s="38">
        <v>0</v>
      </c>
      <c r="R54" s="38">
        <v>0</v>
      </c>
    </row>
    <row r="55" spans="1:18" ht="13.5" customHeight="1" x14ac:dyDescent="0.2">
      <c r="A55" s="119">
        <v>10</v>
      </c>
      <c r="B55" s="68" t="s">
        <v>49</v>
      </c>
      <c r="C55" s="38">
        <v>0</v>
      </c>
      <c r="D55" s="38">
        <v>0</v>
      </c>
      <c r="E55" s="38">
        <v>0</v>
      </c>
      <c r="F55" s="38">
        <v>0</v>
      </c>
      <c r="G55" s="38">
        <v>1</v>
      </c>
      <c r="H55" s="38">
        <v>1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1</v>
      </c>
      <c r="P55" s="38">
        <v>1</v>
      </c>
      <c r="Q55" s="38">
        <v>0</v>
      </c>
      <c r="R55" s="38">
        <v>0</v>
      </c>
    </row>
    <row r="56" spans="1:18" ht="13.5" customHeight="1" x14ac:dyDescent="0.2">
      <c r="A56" s="119">
        <v>11</v>
      </c>
      <c r="B56" s="68" t="s">
        <v>50</v>
      </c>
      <c r="C56" s="38">
        <v>0</v>
      </c>
      <c r="D56" s="38">
        <v>0</v>
      </c>
      <c r="E56" s="38">
        <v>0</v>
      </c>
      <c r="F56" s="38">
        <v>0</v>
      </c>
      <c r="G56" s="38">
        <v>1</v>
      </c>
      <c r="H56" s="38">
        <v>1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</v>
      </c>
      <c r="P56" s="38">
        <v>1</v>
      </c>
      <c r="Q56" s="38">
        <v>0</v>
      </c>
      <c r="R56" s="38">
        <v>0</v>
      </c>
    </row>
    <row r="57" spans="1:18" ht="13.5" customHeight="1" x14ac:dyDescent="0.2">
      <c r="A57" s="119">
        <v>12</v>
      </c>
      <c r="B57" s="68" t="s">
        <v>42</v>
      </c>
      <c r="C57" s="38">
        <v>0</v>
      </c>
      <c r="D57" s="38">
        <v>0</v>
      </c>
      <c r="E57" s="38">
        <v>0</v>
      </c>
      <c r="F57" s="38">
        <v>0</v>
      </c>
      <c r="G57" s="38">
        <v>1</v>
      </c>
      <c r="H57" s="38">
        <v>1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1</v>
      </c>
      <c r="P57" s="38">
        <v>1</v>
      </c>
      <c r="Q57" s="38">
        <v>0</v>
      </c>
      <c r="R57" s="38">
        <v>0</v>
      </c>
    </row>
    <row r="58" spans="1:18" ht="13.5" customHeight="1" x14ac:dyDescent="0.2">
      <c r="A58" s="119">
        <v>13</v>
      </c>
      <c r="B58" s="68" t="s">
        <v>51</v>
      </c>
      <c r="C58" s="38">
        <v>0</v>
      </c>
      <c r="D58" s="38">
        <v>0</v>
      </c>
      <c r="E58" s="38">
        <v>0</v>
      </c>
      <c r="F58" s="38">
        <v>0</v>
      </c>
      <c r="G58" s="38">
        <v>1</v>
      </c>
      <c r="H58" s="38">
        <v>1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1</v>
      </c>
      <c r="R58" s="38">
        <v>1</v>
      </c>
    </row>
    <row r="59" spans="1:18" ht="13.5" customHeight="1" x14ac:dyDescent="0.2">
      <c r="A59" s="119">
        <v>14</v>
      </c>
      <c r="B59" s="68" t="s">
        <v>52</v>
      </c>
      <c r="C59" s="38">
        <v>0</v>
      </c>
      <c r="D59" s="38">
        <v>0</v>
      </c>
      <c r="E59" s="38">
        <v>0</v>
      </c>
      <c r="F59" s="38">
        <v>0</v>
      </c>
      <c r="G59" s="38">
        <v>1</v>
      </c>
      <c r="H59" s="38">
        <v>1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1</v>
      </c>
      <c r="P59" s="38">
        <v>1</v>
      </c>
      <c r="Q59" s="38">
        <v>0</v>
      </c>
      <c r="R59" s="38">
        <v>0</v>
      </c>
    </row>
    <row r="60" spans="1:18" ht="13.5" customHeight="1" x14ac:dyDescent="0.2">
      <c r="A60" s="119">
        <v>15</v>
      </c>
      <c r="B60" s="68" t="s">
        <v>54</v>
      </c>
      <c r="C60" s="38">
        <v>1</v>
      </c>
      <c r="D60" s="38">
        <v>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1</v>
      </c>
      <c r="N60" s="38">
        <v>1</v>
      </c>
      <c r="O60" s="38">
        <v>0</v>
      </c>
      <c r="P60" s="38">
        <v>0</v>
      </c>
      <c r="Q60" s="38">
        <v>0</v>
      </c>
      <c r="R60" s="38">
        <v>0</v>
      </c>
    </row>
    <row r="61" spans="1:18" ht="13.5" customHeight="1" x14ac:dyDescent="0.2">
      <c r="A61" s="119">
        <v>16</v>
      </c>
      <c r="B61" s="68" t="s">
        <v>60</v>
      </c>
      <c r="C61" s="38">
        <v>0</v>
      </c>
      <c r="D61" s="38">
        <v>0</v>
      </c>
      <c r="E61" s="38">
        <v>0</v>
      </c>
      <c r="F61" s="38">
        <v>0</v>
      </c>
      <c r="G61" s="38">
        <v>1</v>
      </c>
      <c r="H61" s="38">
        <v>1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1</v>
      </c>
      <c r="P61" s="38">
        <v>1</v>
      </c>
      <c r="Q61" s="38">
        <v>0</v>
      </c>
      <c r="R61" s="38">
        <v>0</v>
      </c>
    </row>
    <row r="62" spans="1:18" ht="13.5" customHeight="1" x14ac:dyDescent="0.2">
      <c r="A62" s="119">
        <v>17</v>
      </c>
      <c r="B62" s="68" t="s">
        <v>69</v>
      </c>
      <c r="C62" s="38">
        <v>0</v>
      </c>
      <c r="D62" s="38">
        <v>0</v>
      </c>
      <c r="E62" s="38">
        <v>1</v>
      </c>
      <c r="F62" s="38">
        <v>1</v>
      </c>
      <c r="G62" s="38">
        <v>1</v>
      </c>
      <c r="H62" s="38">
        <v>1</v>
      </c>
      <c r="I62" s="38">
        <v>0</v>
      </c>
      <c r="J62" s="38">
        <v>0</v>
      </c>
      <c r="K62" s="38">
        <v>1</v>
      </c>
      <c r="L62" s="38">
        <v>1</v>
      </c>
      <c r="M62" s="38">
        <v>0</v>
      </c>
      <c r="N62" s="38">
        <v>0</v>
      </c>
      <c r="O62" s="38">
        <v>1</v>
      </c>
      <c r="P62" s="38">
        <v>1</v>
      </c>
      <c r="Q62" s="38">
        <v>0</v>
      </c>
      <c r="R62" s="38">
        <v>0</v>
      </c>
    </row>
    <row r="63" spans="1:18" ht="13.5" customHeight="1" x14ac:dyDescent="0.2">
      <c r="A63" s="119">
        <v>18</v>
      </c>
      <c r="B63" s="68" t="s">
        <v>68</v>
      </c>
      <c r="C63" s="38">
        <v>1</v>
      </c>
      <c r="D63" s="38">
        <v>1</v>
      </c>
      <c r="E63" s="38">
        <v>0</v>
      </c>
      <c r="F63" s="38">
        <v>0</v>
      </c>
      <c r="G63" s="38">
        <v>1</v>
      </c>
      <c r="H63" s="38">
        <v>1</v>
      </c>
      <c r="I63" s="38">
        <v>0</v>
      </c>
      <c r="J63" s="38">
        <v>0</v>
      </c>
      <c r="K63" s="38">
        <v>1</v>
      </c>
      <c r="L63" s="38">
        <v>1</v>
      </c>
      <c r="M63" s="38">
        <v>0</v>
      </c>
      <c r="N63" s="38">
        <v>0</v>
      </c>
      <c r="O63" s="38">
        <v>1</v>
      </c>
      <c r="P63" s="38">
        <v>1</v>
      </c>
      <c r="Q63" s="38">
        <v>0</v>
      </c>
      <c r="R63" s="38">
        <v>0</v>
      </c>
    </row>
    <row r="64" spans="1:18" ht="13.5" customHeight="1" x14ac:dyDescent="0.2">
      <c r="A64" s="119">
        <v>19</v>
      </c>
      <c r="B64" s="68" t="s">
        <v>70</v>
      </c>
      <c r="C64" s="38">
        <v>1</v>
      </c>
      <c r="D64" s="38">
        <v>1</v>
      </c>
      <c r="E64" s="38">
        <v>0</v>
      </c>
      <c r="F64" s="38">
        <v>0</v>
      </c>
      <c r="G64" s="38">
        <v>1</v>
      </c>
      <c r="H64" s="38">
        <v>1</v>
      </c>
      <c r="I64" s="38">
        <v>0</v>
      </c>
      <c r="J64" s="38">
        <v>0</v>
      </c>
      <c r="K64" s="38">
        <v>1</v>
      </c>
      <c r="L64" s="38">
        <v>1</v>
      </c>
      <c r="M64" s="38">
        <v>0</v>
      </c>
      <c r="N64" s="38">
        <v>0</v>
      </c>
      <c r="O64" s="38">
        <v>1</v>
      </c>
      <c r="P64" s="38">
        <v>1</v>
      </c>
      <c r="Q64" s="38">
        <v>0</v>
      </c>
      <c r="R64" s="38">
        <v>0</v>
      </c>
    </row>
    <row r="65" spans="1:18" ht="13.5" customHeight="1" x14ac:dyDescent="0.2">
      <c r="A65" s="119">
        <v>20</v>
      </c>
      <c r="B65" s="68" t="s">
        <v>37</v>
      </c>
      <c r="C65" s="38">
        <v>0</v>
      </c>
      <c r="D65" s="38">
        <v>0</v>
      </c>
      <c r="E65" s="38">
        <v>0</v>
      </c>
      <c r="F65" s="38">
        <v>0</v>
      </c>
      <c r="G65" s="38">
        <v>1</v>
      </c>
      <c r="H65" s="38">
        <v>1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1</v>
      </c>
      <c r="P65" s="38">
        <v>1</v>
      </c>
      <c r="Q65" s="38">
        <v>0</v>
      </c>
      <c r="R65" s="38">
        <v>0</v>
      </c>
    </row>
    <row r="66" spans="1:18" ht="13.5" customHeight="1" x14ac:dyDescent="0.2">
      <c r="A66" s="119">
        <v>21</v>
      </c>
      <c r="B66" s="68" t="s">
        <v>43</v>
      </c>
      <c r="C66" s="38">
        <v>0</v>
      </c>
      <c r="D66" s="38">
        <v>0</v>
      </c>
      <c r="E66" s="38">
        <v>0</v>
      </c>
      <c r="F66" s="38">
        <v>0</v>
      </c>
      <c r="G66" s="38">
        <v>1</v>
      </c>
      <c r="H66" s="38">
        <v>1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1</v>
      </c>
      <c r="P66" s="38">
        <v>1</v>
      </c>
      <c r="Q66" s="38">
        <v>0</v>
      </c>
      <c r="R66" s="38">
        <v>0</v>
      </c>
    </row>
    <row r="67" spans="1:18" ht="13.5" customHeight="1" x14ac:dyDescent="0.2">
      <c r="A67" s="119">
        <v>22</v>
      </c>
      <c r="B67" s="130" t="s">
        <v>61</v>
      </c>
      <c r="C67" s="38">
        <v>0</v>
      </c>
      <c r="D67" s="38">
        <v>0</v>
      </c>
      <c r="E67" s="38">
        <v>0</v>
      </c>
      <c r="F67" s="38">
        <v>0</v>
      </c>
      <c r="G67" s="38">
        <v>1</v>
      </c>
      <c r="H67" s="38">
        <v>1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1</v>
      </c>
      <c r="P67" s="38">
        <v>1</v>
      </c>
      <c r="Q67" s="38">
        <v>0</v>
      </c>
      <c r="R67" s="38">
        <v>0</v>
      </c>
    </row>
    <row r="68" spans="1:18" ht="13.5" customHeight="1" x14ac:dyDescent="0.2">
      <c r="A68" s="119">
        <v>23</v>
      </c>
      <c r="B68" s="68" t="s">
        <v>44</v>
      </c>
      <c r="C68" s="38">
        <v>0</v>
      </c>
      <c r="D68" s="38">
        <v>0</v>
      </c>
      <c r="E68" s="38">
        <v>0</v>
      </c>
      <c r="F68" s="38">
        <v>0</v>
      </c>
      <c r="G68" s="38">
        <v>1</v>
      </c>
      <c r="H68" s="38">
        <v>1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1</v>
      </c>
      <c r="P68" s="38">
        <v>1</v>
      </c>
      <c r="Q68" s="38">
        <v>0</v>
      </c>
      <c r="R68" s="38">
        <v>0</v>
      </c>
    </row>
    <row r="69" spans="1:18" ht="13.5" customHeight="1" x14ac:dyDescent="0.2">
      <c r="A69" s="119">
        <v>24</v>
      </c>
      <c r="B69" s="68" t="s">
        <v>71</v>
      </c>
      <c r="C69" s="38">
        <v>1</v>
      </c>
      <c r="D69" s="38">
        <v>1</v>
      </c>
      <c r="E69" s="38">
        <v>0</v>
      </c>
      <c r="F69" s="38">
        <v>0</v>
      </c>
      <c r="G69" s="38">
        <v>1</v>
      </c>
      <c r="H69" s="38">
        <v>1</v>
      </c>
      <c r="I69" s="38">
        <v>0</v>
      </c>
      <c r="J69" s="38">
        <v>0</v>
      </c>
      <c r="K69" s="38">
        <v>1</v>
      </c>
      <c r="L69" s="38">
        <v>1</v>
      </c>
      <c r="M69" s="38">
        <v>0</v>
      </c>
      <c r="N69" s="38">
        <v>0</v>
      </c>
      <c r="O69" s="38">
        <v>1</v>
      </c>
      <c r="P69" s="38">
        <v>1</v>
      </c>
      <c r="Q69" s="38">
        <v>0</v>
      </c>
      <c r="R69" s="38">
        <v>0</v>
      </c>
    </row>
    <row r="70" spans="1:18" ht="13.5" customHeight="1" x14ac:dyDescent="0.2">
      <c r="A70" s="119">
        <v>25</v>
      </c>
      <c r="B70" s="68" t="s">
        <v>58</v>
      </c>
      <c r="C70" s="38">
        <v>0</v>
      </c>
      <c r="D70" s="38">
        <v>0</v>
      </c>
      <c r="E70" s="38">
        <v>1</v>
      </c>
      <c r="F70" s="38">
        <v>1</v>
      </c>
      <c r="G70" s="38">
        <v>0</v>
      </c>
      <c r="H70" s="38">
        <v>0</v>
      </c>
      <c r="I70" s="38">
        <v>1</v>
      </c>
      <c r="J70" s="38">
        <v>1</v>
      </c>
      <c r="K70" s="38">
        <v>1</v>
      </c>
      <c r="L70" s="38">
        <v>1</v>
      </c>
      <c r="M70" s="38">
        <v>0</v>
      </c>
      <c r="N70" s="38">
        <v>0</v>
      </c>
      <c r="O70" s="38">
        <v>1</v>
      </c>
      <c r="P70" s="38">
        <v>1</v>
      </c>
      <c r="Q70" s="38">
        <v>0</v>
      </c>
      <c r="R70" s="38">
        <v>0</v>
      </c>
    </row>
    <row r="71" spans="1:18" ht="13.5" customHeight="1" x14ac:dyDescent="0.2">
      <c r="A71" s="119">
        <v>26</v>
      </c>
      <c r="B71" s="68" t="s">
        <v>45</v>
      </c>
      <c r="C71" s="38">
        <v>0</v>
      </c>
      <c r="D71" s="38">
        <v>0</v>
      </c>
      <c r="E71" s="38">
        <v>0</v>
      </c>
      <c r="F71" s="38">
        <v>0</v>
      </c>
      <c r="G71" s="38">
        <v>1</v>
      </c>
      <c r="H71" s="38">
        <v>1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1</v>
      </c>
      <c r="P71" s="38">
        <v>1</v>
      </c>
      <c r="Q71" s="38">
        <v>0</v>
      </c>
      <c r="R71" s="38">
        <v>0</v>
      </c>
    </row>
    <row r="72" spans="1:18" ht="13.5" customHeight="1" x14ac:dyDescent="0.2">
      <c r="A72" s="119">
        <v>27</v>
      </c>
      <c r="B72" s="68" t="s">
        <v>62</v>
      </c>
      <c r="C72" s="38">
        <v>0</v>
      </c>
      <c r="D72" s="38">
        <v>0</v>
      </c>
      <c r="E72" s="38">
        <v>0</v>
      </c>
      <c r="F72" s="38">
        <v>0</v>
      </c>
      <c r="G72" s="38">
        <v>1</v>
      </c>
      <c r="H72" s="38">
        <v>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</v>
      </c>
      <c r="P72" s="38">
        <v>1</v>
      </c>
      <c r="Q72" s="38">
        <v>0</v>
      </c>
      <c r="R72" s="38">
        <v>0</v>
      </c>
    </row>
    <row r="73" spans="1:18" ht="13.5" customHeight="1" x14ac:dyDescent="0.2">
      <c r="A73" s="119">
        <v>28</v>
      </c>
      <c r="B73" s="68" t="s">
        <v>38</v>
      </c>
      <c r="C73" s="38">
        <v>0</v>
      </c>
      <c r="D73" s="38">
        <v>0</v>
      </c>
      <c r="E73" s="38">
        <v>0</v>
      </c>
      <c r="F73" s="38">
        <v>0</v>
      </c>
      <c r="G73" s="38">
        <v>1</v>
      </c>
      <c r="H73" s="38">
        <v>0</v>
      </c>
      <c r="I73" s="38">
        <v>0</v>
      </c>
      <c r="J73" s="38">
        <v>1</v>
      </c>
      <c r="K73" s="38">
        <v>0</v>
      </c>
      <c r="L73" s="38">
        <v>0</v>
      </c>
      <c r="M73" s="38">
        <v>0</v>
      </c>
      <c r="N73" s="38">
        <v>0</v>
      </c>
      <c r="O73" s="38">
        <v>1</v>
      </c>
      <c r="P73" s="38">
        <v>1</v>
      </c>
      <c r="Q73" s="38">
        <v>0</v>
      </c>
      <c r="R73" s="38">
        <v>0</v>
      </c>
    </row>
    <row r="74" spans="1:18" ht="13.5" customHeight="1" x14ac:dyDescent="0.2">
      <c r="A74" s="119">
        <v>29</v>
      </c>
      <c r="B74" s="68" t="s">
        <v>63</v>
      </c>
      <c r="C74" s="38">
        <v>0</v>
      </c>
      <c r="D74" s="38">
        <v>0</v>
      </c>
      <c r="E74" s="38">
        <v>0</v>
      </c>
      <c r="F74" s="38">
        <v>0</v>
      </c>
      <c r="G74" s="38">
        <v>1</v>
      </c>
      <c r="H74" s="38">
        <v>1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</row>
    <row r="75" spans="1:18" ht="13.5" customHeight="1" x14ac:dyDescent="0.2">
      <c r="A75" s="119">
        <v>30</v>
      </c>
      <c r="B75" s="68" t="s">
        <v>59</v>
      </c>
      <c r="C75" s="38">
        <v>1</v>
      </c>
      <c r="D75" s="38">
        <v>1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1</v>
      </c>
      <c r="L75" s="38">
        <v>1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</row>
    <row r="76" spans="1:18" ht="13.5" customHeight="1" x14ac:dyDescent="0.2">
      <c r="A76" s="119">
        <v>31</v>
      </c>
      <c r="B76" s="68" t="s">
        <v>64</v>
      </c>
      <c r="C76" s="38">
        <v>0</v>
      </c>
      <c r="D76" s="38">
        <v>0</v>
      </c>
      <c r="E76" s="38">
        <v>0</v>
      </c>
      <c r="F76" s="38">
        <v>0</v>
      </c>
      <c r="G76" s="38">
        <v>1</v>
      </c>
      <c r="H76" s="38">
        <v>1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1</v>
      </c>
      <c r="P76" s="38">
        <v>0</v>
      </c>
      <c r="Q76" s="38">
        <v>0</v>
      </c>
      <c r="R76" s="38">
        <v>1</v>
      </c>
    </row>
    <row r="77" spans="1:18" ht="13.5" customHeight="1" x14ac:dyDescent="0.2">
      <c r="A77" s="119">
        <v>32</v>
      </c>
      <c r="B77" s="68" t="s">
        <v>46</v>
      </c>
      <c r="C77" s="38">
        <v>0</v>
      </c>
      <c r="D77" s="38">
        <v>0</v>
      </c>
      <c r="E77" s="38">
        <v>0</v>
      </c>
      <c r="F77" s="38">
        <v>0</v>
      </c>
      <c r="G77" s="38">
        <v>1</v>
      </c>
      <c r="H77" s="38">
        <v>1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1</v>
      </c>
      <c r="P77" s="38">
        <v>1</v>
      </c>
      <c r="Q77" s="38">
        <v>0</v>
      </c>
      <c r="R77" s="38">
        <v>0</v>
      </c>
    </row>
    <row r="78" spans="1:18" ht="13.5" customHeight="1" x14ac:dyDescent="0.2">
      <c r="A78" s="119">
        <v>33</v>
      </c>
      <c r="B78" s="68" t="s">
        <v>53</v>
      </c>
      <c r="C78" s="38">
        <v>0</v>
      </c>
      <c r="D78" s="38">
        <v>0</v>
      </c>
      <c r="E78" s="38">
        <v>0</v>
      </c>
      <c r="F78" s="38">
        <v>0</v>
      </c>
      <c r="G78" s="38">
        <v>1</v>
      </c>
      <c r="H78" s="38">
        <v>1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1</v>
      </c>
      <c r="P78" s="38">
        <v>1</v>
      </c>
      <c r="Q78" s="38">
        <v>0</v>
      </c>
      <c r="R78" s="38">
        <v>0</v>
      </c>
    </row>
    <row r="79" spans="1:18" ht="13.5" customHeight="1" x14ac:dyDescent="0.2">
      <c r="A79" s="119">
        <v>34</v>
      </c>
      <c r="B79" s="68" t="s">
        <v>65</v>
      </c>
      <c r="C79" s="38">
        <v>0</v>
      </c>
      <c r="D79" s="38">
        <v>0</v>
      </c>
      <c r="E79" s="38">
        <v>0</v>
      </c>
      <c r="F79" s="38"/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</row>
    <row r="80" spans="1:18" ht="13.5" customHeight="1" x14ac:dyDescent="0.2">
      <c r="A80" s="119">
        <v>35</v>
      </c>
      <c r="B80" s="68" t="s">
        <v>56</v>
      </c>
      <c r="C80" s="38">
        <v>0</v>
      </c>
      <c r="D80" s="38">
        <v>0</v>
      </c>
      <c r="E80" s="38">
        <v>0</v>
      </c>
      <c r="F80" s="38">
        <v>0</v>
      </c>
      <c r="G80" s="38">
        <v>1</v>
      </c>
      <c r="H80" s="38">
        <v>1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1</v>
      </c>
      <c r="P80" s="38">
        <v>1</v>
      </c>
      <c r="Q80" s="38">
        <v>0</v>
      </c>
      <c r="R80" s="38">
        <v>0</v>
      </c>
    </row>
    <row r="81" spans="1:18" ht="13.5" customHeight="1" x14ac:dyDescent="0.2">
      <c r="A81" s="119">
        <v>36</v>
      </c>
      <c r="B81" s="68" t="s">
        <v>72</v>
      </c>
      <c r="C81" s="38">
        <v>1</v>
      </c>
      <c r="D81" s="38">
        <v>1</v>
      </c>
      <c r="E81" s="38">
        <v>0</v>
      </c>
      <c r="F81" s="38">
        <v>0</v>
      </c>
      <c r="G81" s="38">
        <v>1</v>
      </c>
      <c r="H81" s="38">
        <v>1</v>
      </c>
      <c r="I81" s="38">
        <v>0</v>
      </c>
      <c r="J81" s="38">
        <v>0</v>
      </c>
      <c r="K81" s="38">
        <v>1</v>
      </c>
      <c r="L81" s="38">
        <v>1</v>
      </c>
      <c r="M81" s="38">
        <v>0</v>
      </c>
      <c r="N81" s="38">
        <v>0</v>
      </c>
      <c r="O81" s="38">
        <v>1</v>
      </c>
      <c r="P81" s="38">
        <v>1</v>
      </c>
      <c r="Q81" s="38">
        <v>0</v>
      </c>
      <c r="R81" s="38">
        <v>0</v>
      </c>
    </row>
    <row r="82" spans="1:18" ht="13.5" customHeight="1" x14ac:dyDescent="0.2">
      <c r="A82" s="119">
        <v>37</v>
      </c>
      <c r="B82" s="68" t="s">
        <v>39</v>
      </c>
      <c r="C82" s="38">
        <v>0</v>
      </c>
      <c r="D82" s="38">
        <v>0</v>
      </c>
      <c r="E82" s="38">
        <v>0</v>
      </c>
      <c r="F82" s="38">
        <v>0</v>
      </c>
      <c r="G82" s="38">
        <v>1</v>
      </c>
      <c r="H82" s="38">
        <v>1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</row>
    <row r="83" spans="1:18" ht="13.5" customHeight="1" x14ac:dyDescent="0.2">
      <c r="A83" s="119">
        <v>38</v>
      </c>
      <c r="B83" s="68" t="s">
        <v>57</v>
      </c>
      <c r="C83" s="38">
        <v>0</v>
      </c>
      <c r="D83" s="38">
        <v>0</v>
      </c>
      <c r="E83" s="38">
        <v>0</v>
      </c>
      <c r="F83" s="38">
        <v>0</v>
      </c>
      <c r="G83" s="38">
        <v>1</v>
      </c>
      <c r="H83" s="38">
        <v>1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1</v>
      </c>
      <c r="P83" s="38">
        <v>1</v>
      </c>
      <c r="Q83" s="38">
        <v>0</v>
      </c>
      <c r="R83" s="38">
        <v>0</v>
      </c>
    </row>
    <row r="84" spans="1:18" ht="13.5" customHeight="1" x14ac:dyDescent="0.2">
      <c r="A84" s="119">
        <v>39</v>
      </c>
      <c r="B84" s="64" t="s">
        <v>377</v>
      </c>
      <c r="C84" s="38">
        <v>0</v>
      </c>
      <c r="D84" s="38">
        <v>0</v>
      </c>
      <c r="E84" s="38">
        <v>0</v>
      </c>
      <c r="F84" s="38">
        <v>0</v>
      </c>
      <c r="G84" s="38">
        <v>1</v>
      </c>
      <c r="H84" s="38">
        <v>1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1</v>
      </c>
      <c r="P84" s="38">
        <v>1</v>
      </c>
      <c r="Q84" s="38">
        <v>0</v>
      </c>
      <c r="R84" s="38">
        <v>0</v>
      </c>
    </row>
    <row r="85" spans="1:18" ht="13.5" customHeight="1" x14ac:dyDescent="0.2">
      <c r="A85" s="65"/>
      <c r="B85" s="120" t="s">
        <v>300</v>
      </c>
      <c r="C85" s="116">
        <f>SUM(C46:C84)</f>
        <v>12</v>
      </c>
      <c r="D85" s="116">
        <f>SUM(D46:D84)</f>
        <v>12</v>
      </c>
      <c r="E85" s="116">
        <f t="shared" ref="E85:N85" si="1">SUM(E46:E84)</f>
        <v>2</v>
      </c>
      <c r="F85" s="116">
        <f t="shared" si="1"/>
        <v>2</v>
      </c>
      <c r="G85" s="116">
        <f t="shared" si="1"/>
        <v>32</v>
      </c>
      <c r="H85" s="116">
        <f t="shared" si="1"/>
        <v>31</v>
      </c>
      <c r="I85" s="116">
        <f t="shared" si="1"/>
        <v>1</v>
      </c>
      <c r="J85" s="116">
        <f t="shared" si="1"/>
        <v>2</v>
      </c>
      <c r="K85" s="116">
        <f t="shared" si="1"/>
        <v>12</v>
      </c>
      <c r="L85" s="116">
        <f t="shared" si="1"/>
        <v>12</v>
      </c>
      <c r="M85" s="116">
        <f t="shared" si="1"/>
        <v>2</v>
      </c>
      <c r="N85" s="116">
        <f t="shared" si="1"/>
        <v>2</v>
      </c>
      <c r="O85" s="116">
        <f>SUM(O46:O84)</f>
        <v>30</v>
      </c>
      <c r="P85" s="116">
        <f>SUM(P46:P84)</f>
        <v>29</v>
      </c>
      <c r="Q85" s="116">
        <f>SUM(Q46:Q84)</f>
        <v>1</v>
      </c>
      <c r="R85" s="116">
        <f>SUM(R46:R84)</f>
        <v>2</v>
      </c>
    </row>
    <row r="86" spans="1:18" ht="13.5" customHeight="1" x14ac:dyDescent="0.2">
      <c r="A86" s="3" t="s">
        <v>344</v>
      </c>
    </row>
    <row r="87" spans="1:18" ht="13.5" customHeight="1" x14ac:dyDescent="0.2">
      <c r="A87" s="3" t="s">
        <v>303</v>
      </c>
    </row>
    <row r="88" spans="1:18" ht="13.5" customHeight="1" x14ac:dyDescent="0.2">
      <c r="A88" s="1"/>
      <c r="C88" s="121"/>
      <c r="D88" s="121"/>
      <c r="E88" s="121"/>
    </row>
    <row r="89" spans="1:18" ht="13.5" customHeight="1" x14ac:dyDescent="0.2">
      <c r="A89" s="161" t="s">
        <v>345</v>
      </c>
      <c r="B89" s="248" t="s">
        <v>73</v>
      </c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</row>
    <row r="90" spans="1:18" ht="13.5" customHeight="1" x14ac:dyDescent="0.2">
      <c r="A90" s="230"/>
      <c r="B90" s="249" t="s">
        <v>275</v>
      </c>
      <c r="C90" s="244" t="s">
        <v>2</v>
      </c>
      <c r="D90" s="244"/>
      <c r="E90" s="244"/>
      <c r="F90" s="244"/>
      <c r="G90" s="244" t="s">
        <v>3</v>
      </c>
      <c r="H90" s="244"/>
      <c r="I90" s="244"/>
      <c r="J90" s="244"/>
      <c r="K90" s="244" t="s">
        <v>4</v>
      </c>
      <c r="L90" s="244"/>
      <c r="M90" s="244"/>
      <c r="N90" s="244"/>
      <c r="O90" s="244" t="s">
        <v>5</v>
      </c>
      <c r="P90" s="244"/>
      <c r="Q90" s="244"/>
      <c r="R90" s="244"/>
    </row>
    <row r="91" spans="1:18" ht="13.5" customHeight="1" x14ac:dyDescent="0.2">
      <c r="A91" s="230"/>
      <c r="B91" s="250"/>
      <c r="C91" s="248" t="s">
        <v>337</v>
      </c>
      <c r="D91" s="248"/>
      <c r="E91" s="248" t="s">
        <v>330</v>
      </c>
      <c r="F91" s="248"/>
      <c r="G91" s="248" t="s">
        <v>338</v>
      </c>
      <c r="H91" s="248"/>
      <c r="I91" s="248" t="s">
        <v>330</v>
      </c>
      <c r="J91" s="248"/>
      <c r="K91" s="248" t="s">
        <v>339</v>
      </c>
      <c r="L91" s="248"/>
      <c r="M91" s="248" t="s">
        <v>340</v>
      </c>
      <c r="N91" s="248"/>
      <c r="O91" s="248" t="s">
        <v>341</v>
      </c>
      <c r="P91" s="248"/>
      <c r="Q91" s="248" t="s">
        <v>340</v>
      </c>
      <c r="R91" s="248"/>
    </row>
    <row r="92" spans="1:18" ht="13.5" customHeight="1" x14ac:dyDescent="0.2">
      <c r="A92" s="230"/>
      <c r="B92" s="251"/>
      <c r="C92" s="135" t="s">
        <v>367</v>
      </c>
      <c r="D92" s="135">
        <v>2022</v>
      </c>
      <c r="E92" s="135" t="s">
        <v>367</v>
      </c>
      <c r="F92" s="135">
        <v>2022</v>
      </c>
      <c r="G92" s="135" t="s">
        <v>367</v>
      </c>
      <c r="H92" s="135">
        <v>2022</v>
      </c>
      <c r="I92" s="135" t="s">
        <v>367</v>
      </c>
      <c r="J92" s="135">
        <v>2022</v>
      </c>
      <c r="K92" s="135" t="s">
        <v>367</v>
      </c>
      <c r="L92" s="135">
        <v>2022</v>
      </c>
      <c r="M92" s="135" t="s">
        <v>367</v>
      </c>
      <c r="N92" s="135">
        <v>2022</v>
      </c>
      <c r="O92" s="135" t="s">
        <v>367</v>
      </c>
      <c r="P92" s="135">
        <v>2022</v>
      </c>
      <c r="Q92" s="135" t="s">
        <v>367</v>
      </c>
      <c r="R92" s="135">
        <v>2022</v>
      </c>
    </row>
    <row r="93" spans="1:18" ht="13.5" customHeight="1" x14ac:dyDescent="0.2">
      <c r="A93" s="119">
        <v>1</v>
      </c>
      <c r="B93" s="68" t="s">
        <v>100</v>
      </c>
      <c r="C93" s="38">
        <v>1</v>
      </c>
      <c r="D93" s="38">
        <v>1</v>
      </c>
      <c r="E93" s="38">
        <v>0</v>
      </c>
      <c r="F93" s="38">
        <v>0</v>
      </c>
      <c r="G93" s="38">
        <v>1</v>
      </c>
      <c r="H93" s="38">
        <v>1</v>
      </c>
      <c r="I93" s="38">
        <v>0</v>
      </c>
      <c r="J93" s="38">
        <v>0</v>
      </c>
      <c r="K93" s="38">
        <v>1</v>
      </c>
      <c r="L93" s="38">
        <v>1</v>
      </c>
      <c r="M93" s="38">
        <v>0</v>
      </c>
      <c r="N93" s="38">
        <v>0</v>
      </c>
      <c r="O93" s="38">
        <v>1</v>
      </c>
      <c r="P93" s="38">
        <v>1</v>
      </c>
      <c r="Q93" s="38">
        <v>0</v>
      </c>
      <c r="R93" s="38">
        <v>0</v>
      </c>
    </row>
    <row r="94" spans="1:18" ht="13.5" customHeight="1" x14ac:dyDescent="0.2">
      <c r="A94" s="119">
        <v>2</v>
      </c>
      <c r="B94" s="68" t="s">
        <v>101</v>
      </c>
      <c r="C94" s="38">
        <v>1</v>
      </c>
      <c r="D94" s="38">
        <v>1</v>
      </c>
      <c r="E94" s="38">
        <v>0</v>
      </c>
      <c r="F94" s="38">
        <v>0</v>
      </c>
      <c r="G94" s="38">
        <v>1</v>
      </c>
      <c r="H94" s="38">
        <v>1</v>
      </c>
      <c r="I94" s="38">
        <v>0</v>
      </c>
      <c r="J94" s="38">
        <v>0</v>
      </c>
      <c r="K94" s="38">
        <v>1</v>
      </c>
      <c r="L94" s="38">
        <v>1</v>
      </c>
      <c r="M94" s="38">
        <v>0</v>
      </c>
      <c r="N94" s="38">
        <v>0</v>
      </c>
      <c r="O94" s="38">
        <v>1</v>
      </c>
      <c r="P94" s="38">
        <v>1</v>
      </c>
      <c r="Q94" s="38">
        <v>0</v>
      </c>
      <c r="R94" s="38">
        <v>0</v>
      </c>
    </row>
    <row r="95" spans="1:18" ht="13.5" customHeight="1" x14ac:dyDescent="0.2">
      <c r="A95" s="119">
        <v>3</v>
      </c>
      <c r="B95" s="68" t="s">
        <v>75</v>
      </c>
      <c r="C95" s="38">
        <v>1</v>
      </c>
      <c r="D95" s="38">
        <v>1</v>
      </c>
      <c r="E95" s="38">
        <v>0</v>
      </c>
      <c r="F95" s="38">
        <v>0</v>
      </c>
      <c r="G95" s="38">
        <v>1</v>
      </c>
      <c r="H95" s="38">
        <v>1</v>
      </c>
      <c r="I95" s="38">
        <v>0</v>
      </c>
      <c r="J95" s="38">
        <v>0</v>
      </c>
      <c r="K95" s="38">
        <v>1</v>
      </c>
      <c r="L95" s="38">
        <v>1</v>
      </c>
      <c r="M95" s="38">
        <v>0</v>
      </c>
      <c r="N95" s="38">
        <v>0</v>
      </c>
      <c r="O95" s="38">
        <v>1</v>
      </c>
      <c r="P95" s="38">
        <v>1</v>
      </c>
      <c r="Q95" s="38">
        <v>0</v>
      </c>
      <c r="R95" s="38">
        <v>0</v>
      </c>
    </row>
    <row r="96" spans="1:18" ht="13.5" customHeight="1" x14ac:dyDescent="0.2">
      <c r="A96" s="119">
        <v>4</v>
      </c>
      <c r="B96" s="68" t="s">
        <v>91</v>
      </c>
      <c r="C96" s="38">
        <v>1</v>
      </c>
      <c r="D96" s="38">
        <v>1</v>
      </c>
      <c r="E96" s="38">
        <v>0</v>
      </c>
      <c r="F96" s="38">
        <v>0</v>
      </c>
      <c r="G96" s="38">
        <v>1</v>
      </c>
      <c r="H96" s="38">
        <v>1</v>
      </c>
      <c r="I96" s="38">
        <v>0</v>
      </c>
      <c r="J96" s="38">
        <v>0</v>
      </c>
      <c r="K96" s="38">
        <v>1</v>
      </c>
      <c r="L96" s="38">
        <v>1</v>
      </c>
      <c r="M96" s="38">
        <v>0</v>
      </c>
      <c r="N96" s="38">
        <v>0</v>
      </c>
      <c r="O96" s="38">
        <v>1</v>
      </c>
      <c r="P96" s="38">
        <v>1</v>
      </c>
      <c r="Q96" s="38">
        <v>0</v>
      </c>
      <c r="R96" s="38">
        <v>0</v>
      </c>
    </row>
    <row r="97" spans="1:18" ht="13.5" customHeight="1" x14ac:dyDescent="0.2">
      <c r="A97" s="119">
        <v>5</v>
      </c>
      <c r="B97" s="68" t="s">
        <v>74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</row>
    <row r="98" spans="1:18" ht="13.5" customHeight="1" x14ac:dyDescent="0.2">
      <c r="A98" s="119">
        <v>6</v>
      </c>
      <c r="B98" s="68" t="s">
        <v>81</v>
      </c>
      <c r="C98" s="38">
        <v>1</v>
      </c>
      <c r="D98" s="38">
        <v>1</v>
      </c>
      <c r="E98" s="38">
        <v>0</v>
      </c>
      <c r="F98" s="38">
        <v>0</v>
      </c>
      <c r="G98" s="38">
        <v>1</v>
      </c>
      <c r="H98" s="38">
        <v>1</v>
      </c>
      <c r="I98" s="38">
        <v>0</v>
      </c>
      <c r="J98" s="38">
        <v>0</v>
      </c>
      <c r="K98" s="38">
        <v>1</v>
      </c>
      <c r="L98" s="38">
        <v>1</v>
      </c>
      <c r="M98" s="38">
        <v>0</v>
      </c>
      <c r="N98" s="38">
        <v>0</v>
      </c>
      <c r="O98" s="38">
        <v>1</v>
      </c>
      <c r="P98" s="38">
        <v>1</v>
      </c>
      <c r="Q98" s="38">
        <v>0</v>
      </c>
      <c r="R98" s="38">
        <v>0</v>
      </c>
    </row>
    <row r="99" spans="1:18" ht="13.5" customHeight="1" x14ac:dyDescent="0.2">
      <c r="A99" s="119">
        <v>7</v>
      </c>
      <c r="B99" s="68" t="s">
        <v>80</v>
      </c>
      <c r="C99" s="38">
        <v>1</v>
      </c>
      <c r="D99" s="38">
        <v>1</v>
      </c>
      <c r="E99" s="38">
        <v>0</v>
      </c>
      <c r="F99" s="38">
        <v>0</v>
      </c>
      <c r="G99" s="38">
        <v>1</v>
      </c>
      <c r="H99" s="38">
        <v>1</v>
      </c>
      <c r="I99" s="38">
        <v>0</v>
      </c>
      <c r="J99" s="38">
        <v>0</v>
      </c>
      <c r="K99" s="38">
        <v>1</v>
      </c>
      <c r="L99" s="38">
        <v>1</v>
      </c>
      <c r="M99" s="38">
        <v>0</v>
      </c>
      <c r="N99" s="38">
        <v>0</v>
      </c>
      <c r="O99" s="38">
        <v>1</v>
      </c>
      <c r="P99" s="38">
        <v>1</v>
      </c>
      <c r="Q99" s="38">
        <v>0</v>
      </c>
      <c r="R99" s="38">
        <v>0</v>
      </c>
    </row>
    <row r="100" spans="1:18" ht="13.5" customHeight="1" x14ac:dyDescent="0.2">
      <c r="A100" s="119">
        <v>8</v>
      </c>
      <c r="B100" s="68" t="s">
        <v>84</v>
      </c>
      <c r="C100" s="38">
        <v>1</v>
      </c>
      <c r="D100" s="38">
        <v>1</v>
      </c>
      <c r="E100" s="38">
        <v>0</v>
      </c>
      <c r="F100" s="38">
        <v>0</v>
      </c>
      <c r="G100" s="38">
        <v>1</v>
      </c>
      <c r="H100" s="38">
        <v>1</v>
      </c>
      <c r="I100" s="38">
        <v>0</v>
      </c>
      <c r="J100" s="38">
        <v>0</v>
      </c>
      <c r="K100" s="38">
        <v>1</v>
      </c>
      <c r="L100" s="38">
        <v>1</v>
      </c>
      <c r="M100" s="38">
        <v>0</v>
      </c>
      <c r="N100" s="38">
        <v>0</v>
      </c>
      <c r="O100" s="38">
        <v>1</v>
      </c>
      <c r="P100" s="38">
        <v>1</v>
      </c>
      <c r="Q100" s="38">
        <v>0</v>
      </c>
      <c r="R100" s="38">
        <v>0</v>
      </c>
    </row>
    <row r="101" spans="1:18" ht="13.5" customHeight="1" x14ac:dyDescent="0.2">
      <c r="A101" s="119">
        <v>9</v>
      </c>
      <c r="B101" s="68" t="s">
        <v>82</v>
      </c>
      <c r="C101" s="38">
        <v>1</v>
      </c>
      <c r="D101" s="38">
        <v>1</v>
      </c>
      <c r="E101" s="38">
        <v>0</v>
      </c>
      <c r="F101" s="38">
        <v>0</v>
      </c>
      <c r="G101" s="38">
        <v>1</v>
      </c>
      <c r="H101" s="38">
        <v>1</v>
      </c>
      <c r="I101" s="38">
        <v>0</v>
      </c>
      <c r="J101" s="38">
        <v>0</v>
      </c>
      <c r="K101" s="38">
        <v>1</v>
      </c>
      <c r="L101" s="38">
        <v>1</v>
      </c>
      <c r="M101" s="38">
        <v>0</v>
      </c>
      <c r="N101" s="38">
        <v>0</v>
      </c>
      <c r="O101" s="38">
        <v>0</v>
      </c>
      <c r="P101" s="38">
        <v>0</v>
      </c>
      <c r="Q101" s="38">
        <v>1</v>
      </c>
      <c r="R101" s="38">
        <v>1</v>
      </c>
    </row>
    <row r="102" spans="1:18" ht="13.5" customHeight="1" x14ac:dyDescent="0.2">
      <c r="A102" s="119">
        <v>10</v>
      </c>
      <c r="B102" s="68" t="s">
        <v>79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</row>
    <row r="103" spans="1:18" ht="13.5" customHeight="1" x14ac:dyDescent="0.2">
      <c r="A103" s="119">
        <v>11</v>
      </c>
      <c r="B103" s="68" t="s">
        <v>102</v>
      </c>
      <c r="C103" s="38">
        <v>1</v>
      </c>
      <c r="D103" s="38">
        <v>1</v>
      </c>
      <c r="E103" s="38">
        <v>0</v>
      </c>
      <c r="F103" s="38">
        <v>0</v>
      </c>
      <c r="G103" s="38">
        <v>1</v>
      </c>
      <c r="H103" s="38">
        <v>1</v>
      </c>
      <c r="I103" s="38">
        <v>0</v>
      </c>
      <c r="J103" s="38">
        <v>0</v>
      </c>
      <c r="K103" s="38">
        <v>1</v>
      </c>
      <c r="L103" s="38">
        <v>1</v>
      </c>
      <c r="M103" s="38">
        <v>0</v>
      </c>
      <c r="N103" s="38">
        <v>0</v>
      </c>
      <c r="O103" s="38">
        <v>1</v>
      </c>
      <c r="P103" s="38">
        <v>1</v>
      </c>
      <c r="Q103" s="38">
        <v>0</v>
      </c>
      <c r="R103" s="38">
        <v>0</v>
      </c>
    </row>
    <row r="104" spans="1:18" ht="13.5" customHeight="1" x14ac:dyDescent="0.2">
      <c r="A104" s="119">
        <v>12</v>
      </c>
      <c r="B104" s="68" t="s">
        <v>85</v>
      </c>
      <c r="C104" s="38">
        <v>0</v>
      </c>
      <c r="D104" s="38">
        <v>0</v>
      </c>
      <c r="E104" s="38">
        <v>1</v>
      </c>
      <c r="F104" s="38">
        <v>1</v>
      </c>
      <c r="G104" s="38">
        <v>1</v>
      </c>
      <c r="H104" s="38">
        <v>1</v>
      </c>
      <c r="I104" s="38">
        <v>0</v>
      </c>
      <c r="J104" s="38">
        <v>0</v>
      </c>
      <c r="K104" s="38">
        <v>1</v>
      </c>
      <c r="L104" s="38">
        <v>1</v>
      </c>
      <c r="M104" s="38">
        <v>0</v>
      </c>
      <c r="N104" s="38">
        <v>0</v>
      </c>
      <c r="O104" s="38">
        <v>1</v>
      </c>
      <c r="P104" s="38">
        <v>1</v>
      </c>
      <c r="Q104" s="38">
        <v>0</v>
      </c>
      <c r="R104" s="38">
        <v>0</v>
      </c>
    </row>
    <row r="105" spans="1:18" ht="13.5" customHeight="1" x14ac:dyDescent="0.2">
      <c r="A105" s="119">
        <v>13</v>
      </c>
      <c r="B105" s="68" t="s">
        <v>92</v>
      </c>
      <c r="C105" s="38">
        <v>1</v>
      </c>
      <c r="D105" s="38">
        <v>1</v>
      </c>
      <c r="E105" s="38">
        <v>0</v>
      </c>
      <c r="F105" s="38">
        <v>0</v>
      </c>
      <c r="G105" s="38">
        <v>1</v>
      </c>
      <c r="H105" s="38">
        <v>1</v>
      </c>
      <c r="I105" s="38">
        <v>0</v>
      </c>
      <c r="J105" s="38">
        <v>0</v>
      </c>
      <c r="K105" s="38">
        <v>1</v>
      </c>
      <c r="L105" s="38">
        <v>1</v>
      </c>
      <c r="M105" s="38">
        <v>0</v>
      </c>
      <c r="N105" s="38">
        <v>0</v>
      </c>
      <c r="O105" s="38">
        <v>1</v>
      </c>
      <c r="P105" s="38">
        <v>1</v>
      </c>
      <c r="Q105" s="38">
        <v>0</v>
      </c>
      <c r="R105" s="38">
        <v>0</v>
      </c>
    </row>
    <row r="106" spans="1:18" ht="13.5" customHeight="1" x14ac:dyDescent="0.2">
      <c r="A106" s="119">
        <v>14</v>
      </c>
      <c r="B106" s="68" t="s">
        <v>86</v>
      </c>
      <c r="C106" s="38">
        <v>1</v>
      </c>
      <c r="D106" s="38">
        <v>1</v>
      </c>
      <c r="E106" s="38">
        <v>0</v>
      </c>
      <c r="F106" s="38">
        <v>0</v>
      </c>
      <c r="G106" s="38">
        <v>1</v>
      </c>
      <c r="H106" s="38">
        <v>1</v>
      </c>
      <c r="I106" s="38">
        <v>0</v>
      </c>
      <c r="J106" s="38">
        <v>0</v>
      </c>
      <c r="K106" s="38">
        <v>1</v>
      </c>
      <c r="L106" s="38">
        <v>1</v>
      </c>
      <c r="M106" s="38">
        <v>0</v>
      </c>
      <c r="N106" s="38">
        <v>0</v>
      </c>
      <c r="O106" s="38">
        <v>1</v>
      </c>
      <c r="P106" s="38">
        <v>1</v>
      </c>
      <c r="Q106" s="38">
        <v>0</v>
      </c>
      <c r="R106" s="38">
        <v>0</v>
      </c>
    </row>
    <row r="107" spans="1:18" ht="13.5" customHeight="1" x14ac:dyDescent="0.2">
      <c r="A107" s="119">
        <v>15</v>
      </c>
      <c r="B107" s="68" t="s">
        <v>103</v>
      </c>
      <c r="C107" s="38">
        <v>1</v>
      </c>
      <c r="D107" s="38">
        <v>1</v>
      </c>
      <c r="E107" s="38">
        <v>0</v>
      </c>
      <c r="F107" s="38">
        <v>0</v>
      </c>
      <c r="G107" s="38">
        <v>1</v>
      </c>
      <c r="H107" s="38">
        <v>1</v>
      </c>
      <c r="I107" s="38">
        <v>0</v>
      </c>
      <c r="J107" s="38">
        <v>0</v>
      </c>
      <c r="K107" s="38">
        <v>1</v>
      </c>
      <c r="L107" s="38">
        <v>1</v>
      </c>
      <c r="M107" s="38">
        <v>0</v>
      </c>
      <c r="N107" s="38">
        <v>0</v>
      </c>
      <c r="O107" s="38">
        <v>1</v>
      </c>
      <c r="P107" s="38">
        <v>1</v>
      </c>
      <c r="Q107" s="38">
        <v>0</v>
      </c>
      <c r="R107" s="38">
        <v>0</v>
      </c>
    </row>
    <row r="108" spans="1:18" ht="13.5" customHeight="1" x14ac:dyDescent="0.2">
      <c r="A108" s="119">
        <v>16</v>
      </c>
      <c r="B108" s="68" t="s">
        <v>87</v>
      </c>
      <c r="C108" s="38">
        <v>1</v>
      </c>
      <c r="D108" s="38">
        <v>1</v>
      </c>
      <c r="E108" s="38">
        <v>0</v>
      </c>
      <c r="F108" s="38">
        <v>0</v>
      </c>
      <c r="G108" s="38">
        <v>1</v>
      </c>
      <c r="H108" s="38">
        <v>1</v>
      </c>
      <c r="I108" s="38">
        <v>0</v>
      </c>
      <c r="J108" s="38">
        <v>0</v>
      </c>
      <c r="K108" s="38">
        <v>1</v>
      </c>
      <c r="L108" s="38">
        <v>1</v>
      </c>
      <c r="M108" s="38">
        <v>0</v>
      </c>
      <c r="N108" s="38">
        <v>0</v>
      </c>
      <c r="O108" s="38">
        <v>1</v>
      </c>
      <c r="P108" s="38">
        <v>1</v>
      </c>
      <c r="Q108" s="38">
        <v>0</v>
      </c>
      <c r="R108" s="38">
        <v>0</v>
      </c>
    </row>
    <row r="109" spans="1:18" ht="13.5" customHeight="1" x14ac:dyDescent="0.2">
      <c r="A109" s="119">
        <v>17</v>
      </c>
      <c r="B109" s="68" t="s">
        <v>76</v>
      </c>
      <c r="C109" s="38">
        <v>1</v>
      </c>
      <c r="D109" s="38">
        <v>1</v>
      </c>
      <c r="E109" s="38">
        <v>0</v>
      </c>
      <c r="F109" s="38">
        <v>0</v>
      </c>
      <c r="G109" s="38">
        <v>1</v>
      </c>
      <c r="H109" s="38">
        <v>1</v>
      </c>
      <c r="I109" s="38">
        <v>0</v>
      </c>
      <c r="J109" s="38">
        <v>0</v>
      </c>
      <c r="K109" s="38">
        <v>1</v>
      </c>
      <c r="L109" s="38">
        <v>1</v>
      </c>
      <c r="M109" s="38">
        <v>0</v>
      </c>
      <c r="N109" s="38">
        <v>0</v>
      </c>
      <c r="O109" s="38">
        <v>1</v>
      </c>
      <c r="P109" s="38">
        <v>1</v>
      </c>
      <c r="Q109" s="38">
        <v>0</v>
      </c>
      <c r="R109" s="38">
        <v>0</v>
      </c>
    </row>
    <row r="110" spans="1:18" ht="13.5" customHeight="1" x14ac:dyDescent="0.2">
      <c r="A110" s="119">
        <v>18</v>
      </c>
      <c r="B110" s="68" t="s">
        <v>88</v>
      </c>
      <c r="C110" s="38">
        <v>1</v>
      </c>
      <c r="D110" s="38">
        <v>1</v>
      </c>
      <c r="E110" s="38">
        <v>0</v>
      </c>
      <c r="F110" s="38">
        <v>0</v>
      </c>
      <c r="G110" s="38">
        <v>1</v>
      </c>
      <c r="H110" s="38">
        <v>1</v>
      </c>
      <c r="I110" s="38">
        <v>0</v>
      </c>
      <c r="J110" s="38">
        <v>0</v>
      </c>
      <c r="K110" s="38">
        <v>1</v>
      </c>
      <c r="L110" s="38">
        <v>1</v>
      </c>
      <c r="M110" s="38">
        <v>0</v>
      </c>
      <c r="N110" s="38">
        <v>0</v>
      </c>
      <c r="O110" s="38">
        <v>1</v>
      </c>
      <c r="P110" s="38">
        <v>1</v>
      </c>
      <c r="Q110" s="38">
        <v>0</v>
      </c>
      <c r="R110" s="38">
        <v>0</v>
      </c>
    </row>
    <row r="111" spans="1:18" ht="13.5" customHeight="1" x14ac:dyDescent="0.2">
      <c r="A111" s="119">
        <v>19</v>
      </c>
      <c r="B111" s="68" t="s">
        <v>83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</row>
    <row r="112" spans="1:18" ht="13.5" customHeight="1" x14ac:dyDescent="0.2">
      <c r="A112" s="119">
        <v>20</v>
      </c>
      <c r="B112" s="68" t="s">
        <v>77</v>
      </c>
      <c r="C112" s="38">
        <v>1</v>
      </c>
      <c r="D112" s="38">
        <v>1</v>
      </c>
      <c r="E112" s="38">
        <v>0</v>
      </c>
      <c r="F112" s="38">
        <v>0</v>
      </c>
      <c r="G112" s="38">
        <v>1</v>
      </c>
      <c r="H112" s="38">
        <v>1</v>
      </c>
      <c r="I112" s="38">
        <v>0</v>
      </c>
      <c r="J112" s="38">
        <v>0</v>
      </c>
      <c r="K112" s="38">
        <v>1</v>
      </c>
      <c r="L112" s="38">
        <v>1</v>
      </c>
      <c r="M112" s="38">
        <v>0</v>
      </c>
      <c r="N112" s="38">
        <v>0</v>
      </c>
      <c r="O112" s="38">
        <v>1</v>
      </c>
      <c r="P112" s="38">
        <v>1</v>
      </c>
      <c r="Q112" s="38">
        <v>0</v>
      </c>
      <c r="R112" s="38">
        <v>0</v>
      </c>
    </row>
    <row r="113" spans="1:18" ht="13.5" customHeight="1" x14ac:dyDescent="0.2">
      <c r="A113" s="119">
        <v>21</v>
      </c>
      <c r="B113" s="68" t="s">
        <v>90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</row>
    <row r="114" spans="1:18" ht="13.5" customHeight="1" x14ac:dyDescent="0.2">
      <c r="A114" s="119">
        <v>22</v>
      </c>
      <c r="B114" s="68" t="s">
        <v>93</v>
      </c>
      <c r="C114" s="38">
        <v>1</v>
      </c>
      <c r="D114" s="38">
        <v>1</v>
      </c>
      <c r="E114" s="38">
        <v>0</v>
      </c>
      <c r="F114" s="38">
        <v>0</v>
      </c>
      <c r="G114" s="38">
        <v>1</v>
      </c>
      <c r="H114" s="38">
        <v>1</v>
      </c>
      <c r="I114" s="38">
        <v>0</v>
      </c>
      <c r="J114" s="38">
        <v>0</v>
      </c>
      <c r="K114" s="38">
        <v>1</v>
      </c>
      <c r="L114" s="38">
        <v>1</v>
      </c>
      <c r="M114" s="38">
        <v>0</v>
      </c>
      <c r="N114" s="38">
        <v>0</v>
      </c>
      <c r="O114" s="38">
        <v>1</v>
      </c>
      <c r="P114" s="38">
        <v>1</v>
      </c>
      <c r="Q114" s="38">
        <v>0</v>
      </c>
      <c r="R114" s="38">
        <v>0</v>
      </c>
    </row>
    <row r="115" spans="1:18" ht="13.5" customHeight="1" x14ac:dyDescent="0.2">
      <c r="A115" s="119">
        <v>23</v>
      </c>
      <c r="B115" s="68" t="s">
        <v>89</v>
      </c>
      <c r="C115" s="38">
        <v>1</v>
      </c>
      <c r="D115" s="38">
        <v>1</v>
      </c>
      <c r="E115" s="38">
        <v>0</v>
      </c>
      <c r="F115" s="38">
        <v>0</v>
      </c>
      <c r="G115" s="38">
        <v>1</v>
      </c>
      <c r="H115" s="38">
        <v>1</v>
      </c>
      <c r="I115" s="38">
        <v>0</v>
      </c>
      <c r="J115" s="38">
        <v>0</v>
      </c>
      <c r="K115" s="38">
        <v>1</v>
      </c>
      <c r="L115" s="38">
        <v>1</v>
      </c>
      <c r="M115" s="38">
        <v>0</v>
      </c>
      <c r="N115" s="38">
        <v>0</v>
      </c>
      <c r="O115" s="38">
        <v>1</v>
      </c>
      <c r="P115" s="38">
        <v>1</v>
      </c>
      <c r="Q115" s="38">
        <v>0</v>
      </c>
      <c r="R115" s="38">
        <v>0</v>
      </c>
    </row>
    <row r="116" spans="1:18" ht="13.5" customHeight="1" x14ac:dyDescent="0.2">
      <c r="A116" s="119">
        <v>24</v>
      </c>
      <c r="B116" s="68" t="s">
        <v>94</v>
      </c>
      <c r="C116" s="38">
        <v>1</v>
      </c>
      <c r="D116" s="38">
        <v>1</v>
      </c>
      <c r="E116" s="38">
        <v>0</v>
      </c>
      <c r="F116" s="38">
        <v>0</v>
      </c>
      <c r="G116" s="38">
        <v>1</v>
      </c>
      <c r="H116" s="38">
        <v>1</v>
      </c>
      <c r="I116" s="38">
        <v>0</v>
      </c>
      <c r="J116" s="38">
        <v>0</v>
      </c>
      <c r="K116" s="38">
        <v>1</v>
      </c>
      <c r="L116" s="38">
        <v>1</v>
      </c>
      <c r="M116" s="38">
        <v>0</v>
      </c>
      <c r="N116" s="38">
        <v>0</v>
      </c>
      <c r="O116" s="38">
        <v>1</v>
      </c>
      <c r="P116" s="38">
        <v>1</v>
      </c>
      <c r="Q116" s="38">
        <v>0</v>
      </c>
      <c r="R116" s="38">
        <v>0</v>
      </c>
    </row>
    <row r="117" spans="1:18" ht="13.5" customHeight="1" x14ac:dyDescent="0.2">
      <c r="A117" s="119">
        <v>25</v>
      </c>
      <c r="B117" s="68" t="s">
        <v>95</v>
      </c>
      <c r="C117" s="38">
        <v>1</v>
      </c>
      <c r="D117" s="38">
        <v>1</v>
      </c>
      <c r="E117" s="38">
        <v>0</v>
      </c>
      <c r="F117" s="38">
        <v>0</v>
      </c>
      <c r="G117" s="38">
        <v>1</v>
      </c>
      <c r="H117" s="38">
        <v>1</v>
      </c>
      <c r="I117" s="38">
        <v>0</v>
      </c>
      <c r="J117" s="38">
        <v>0</v>
      </c>
      <c r="K117" s="38">
        <v>1</v>
      </c>
      <c r="L117" s="38">
        <v>1</v>
      </c>
      <c r="M117" s="38">
        <v>0</v>
      </c>
      <c r="N117" s="38">
        <v>0</v>
      </c>
      <c r="O117" s="38">
        <v>1</v>
      </c>
      <c r="P117" s="38">
        <v>1</v>
      </c>
      <c r="Q117" s="38">
        <v>0</v>
      </c>
      <c r="R117" s="38">
        <v>0</v>
      </c>
    </row>
    <row r="118" spans="1:18" ht="13.5" customHeight="1" x14ac:dyDescent="0.2">
      <c r="A118" s="119">
        <v>26</v>
      </c>
      <c r="B118" s="68" t="s">
        <v>78</v>
      </c>
      <c r="C118" s="38">
        <v>1</v>
      </c>
      <c r="D118" s="38">
        <v>1</v>
      </c>
      <c r="E118" s="38">
        <v>0</v>
      </c>
      <c r="F118" s="38">
        <v>0</v>
      </c>
      <c r="G118" s="38">
        <v>1</v>
      </c>
      <c r="H118" s="38">
        <v>1</v>
      </c>
      <c r="I118" s="38">
        <v>0</v>
      </c>
      <c r="J118" s="38">
        <v>0</v>
      </c>
      <c r="K118" s="38">
        <v>1</v>
      </c>
      <c r="L118" s="38">
        <v>1</v>
      </c>
      <c r="M118" s="38">
        <v>0</v>
      </c>
      <c r="N118" s="38">
        <v>0</v>
      </c>
      <c r="O118" s="38">
        <v>1</v>
      </c>
      <c r="P118" s="38">
        <v>1</v>
      </c>
      <c r="Q118" s="38">
        <v>0</v>
      </c>
      <c r="R118" s="38">
        <v>0</v>
      </c>
    </row>
    <row r="119" spans="1:18" ht="13.5" customHeight="1" x14ac:dyDescent="0.2">
      <c r="A119" s="119">
        <v>27</v>
      </c>
      <c r="B119" s="68" t="s">
        <v>96</v>
      </c>
      <c r="C119" s="38">
        <v>1</v>
      </c>
      <c r="D119" s="38">
        <v>1</v>
      </c>
      <c r="E119" s="38">
        <v>0</v>
      </c>
      <c r="F119" s="38">
        <v>0</v>
      </c>
      <c r="G119" s="38">
        <v>1</v>
      </c>
      <c r="H119" s="38">
        <v>1</v>
      </c>
      <c r="I119" s="38">
        <v>0</v>
      </c>
      <c r="J119" s="38">
        <v>0</v>
      </c>
      <c r="K119" s="38">
        <v>1</v>
      </c>
      <c r="L119" s="38">
        <v>1</v>
      </c>
      <c r="M119" s="38">
        <v>0</v>
      </c>
      <c r="N119" s="38">
        <v>0</v>
      </c>
      <c r="O119" s="38">
        <v>1</v>
      </c>
      <c r="P119" s="38">
        <v>1</v>
      </c>
      <c r="Q119" s="38">
        <v>0</v>
      </c>
      <c r="R119" s="38">
        <v>0</v>
      </c>
    </row>
    <row r="120" spans="1:18" ht="13.5" customHeight="1" x14ac:dyDescent="0.2">
      <c r="A120" s="119">
        <v>28</v>
      </c>
      <c r="B120" s="68" t="s">
        <v>104</v>
      </c>
      <c r="C120" s="38">
        <v>1</v>
      </c>
      <c r="D120" s="38">
        <v>1</v>
      </c>
      <c r="E120" s="38">
        <v>0</v>
      </c>
      <c r="F120" s="38">
        <v>0</v>
      </c>
      <c r="G120" s="38">
        <v>1</v>
      </c>
      <c r="H120" s="38">
        <v>1</v>
      </c>
      <c r="I120" s="38">
        <v>0</v>
      </c>
      <c r="J120" s="38">
        <v>0</v>
      </c>
      <c r="K120" s="38">
        <v>1</v>
      </c>
      <c r="L120" s="38">
        <v>1</v>
      </c>
      <c r="M120" s="38">
        <v>0</v>
      </c>
      <c r="N120" s="38">
        <v>0</v>
      </c>
      <c r="O120" s="38">
        <v>1</v>
      </c>
      <c r="P120" s="38">
        <v>1</v>
      </c>
      <c r="Q120" s="38">
        <v>0</v>
      </c>
      <c r="R120" s="38">
        <v>0</v>
      </c>
    </row>
    <row r="121" spans="1:18" ht="13.5" customHeight="1" x14ac:dyDescent="0.2">
      <c r="A121" s="119">
        <v>29</v>
      </c>
      <c r="B121" s="68" t="s">
        <v>97</v>
      </c>
      <c r="C121" s="38">
        <v>1</v>
      </c>
      <c r="D121" s="38">
        <v>1</v>
      </c>
      <c r="E121" s="38">
        <v>0</v>
      </c>
      <c r="F121" s="38">
        <v>0</v>
      </c>
      <c r="G121" s="38">
        <v>1</v>
      </c>
      <c r="H121" s="38">
        <v>1</v>
      </c>
      <c r="I121" s="38">
        <v>0</v>
      </c>
      <c r="J121" s="38">
        <v>0</v>
      </c>
      <c r="K121" s="38">
        <v>1</v>
      </c>
      <c r="L121" s="38">
        <v>1</v>
      </c>
      <c r="M121" s="38">
        <v>0</v>
      </c>
      <c r="N121" s="38">
        <v>0</v>
      </c>
      <c r="O121" s="38">
        <v>1</v>
      </c>
      <c r="P121" s="38">
        <v>1</v>
      </c>
      <c r="Q121" s="38">
        <v>0</v>
      </c>
      <c r="R121" s="38">
        <v>0</v>
      </c>
    </row>
    <row r="122" spans="1:18" ht="13.5" customHeight="1" x14ac:dyDescent="0.2">
      <c r="A122" s="119">
        <v>30</v>
      </c>
      <c r="B122" s="68" t="s">
        <v>98</v>
      </c>
      <c r="C122" s="38">
        <v>1</v>
      </c>
      <c r="D122" s="38">
        <v>1</v>
      </c>
      <c r="E122" s="38">
        <v>0</v>
      </c>
      <c r="F122" s="38">
        <v>0</v>
      </c>
      <c r="G122" s="38">
        <v>1</v>
      </c>
      <c r="H122" s="38">
        <v>1</v>
      </c>
      <c r="I122" s="38">
        <v>0</v>
      </c>
      <c r="J122" s="38">
        <v>0</v>
      </c>
      <c r="K122" s="38">
        <v>1</v>
      </c>
      <c r="L122" s="38">
        <v>1</v>
      </c>
      <c r="M122" s="38">
        <v>0</v>
      </c>
      <c r="N122" s="38">
        <v>0</v>
      </c>
      <c r="O122" s="38">
        <v>1</v>
      </c>
      <c r="P122" s="38">
        <v>1</v>
      </c>
      <c r="Q122" s="38">
        <v>0</v>
      </c>
      <c r="R122" s="38">
        <v>0</v>
      </c>
    </row>
    <row r="123" spans="1:18" ht="13.5" customHeight="1" x14ac:dyDescent="0.2">
      <c r="A123" s="119">
        <v>31</v>
      </c>
      <c r="B123" s="68" t="s">
        <v>99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</row>
    <row r="124" spans="1:18" ht="13.5" customHeight="1" x14ac:dyDescent="0.2">
      <c r="A124" s="65"/>
      <c r="B124" s="120" t="s">
        <v>300</v>
      </c>
      <c r="C124" s="116">
        <f>SUM(C93:C123)</f>
        <v>25</v>
      </c>
      <c r="D124" s="116">
        <f t="shared" ref="D124:R124" si="2">SUM(D93:D123)</f>
        <v>25</v>
      </c>
      <c r="E124" s="116">
        <f t="shared" si="2"/>
        <v>1</v>
      </c>
      <c r="F124" s="116">
        <f t="shared" si="2"/>
        <v>1</v>
      </c>
      <c r="G124" s="116">
        <f t="shared" si="2"/>
        <v>26</v>
      </c>
      <c r="H124" s="116">
        <f t="shared" si="2"/>
        <v>26</v>
      </c>
      <c r="I124" s="116">
        <f t="shared" si="2"/>
        <v>0</v>
      </c>
      <c r="J124" s="116">
        <f t="shared" si="2"/>
        <v>0</v>
      </c>
      <c r="K124" s="116">
        <f t="shared" si="2"/>
        <v>26</v>
      </c>
      <c r="L124" s="116">
        <f t="shared" si="2"/>
        <v>26</v>
      </c>
      <c r="M124" s="116">
        <f t="shared" si="2"/>
        <v>0</v>
      </c>
      <c r="N124" s="116">
        <f t="shared" si="2"/>
        <v>0</v>
      </c>
      <c r="O124" s="116">
        <f>SUM(O93:O123)</f>
        <v>25</v>
      </c>
      <c r="P124" s="116">
        <f t="shared" si="2"/>
        <v>25</v>
      </c>
      <c r="Q124" s="116">
        <f t="shared" si="2"/>
        <v>1</v>
      </c>
      <c r="R124" s="116">
        <f t="shared" si="2"/>
        <v>1</v>
      </c>
    </row>
    <row r="125" spans="1:18" ht="13.5" customHeight="1" x14ac:dyDescent="0.2">
      <c r="A125" s="3" t="s">
        <v>344</v>
      </c>
    </row>
    <row r="126" spans="1:18" ht="13.5" customHeight="1" x14ac:dyDescent="0.2">
      <c r="A126" s="3" t="s">
        <v>303</v>
      </c>
    </row>
    <row r="127" spans="1:18" ht="13.5" customHeight="1" x14ac:dyDescent="0.2">
      <c r="C127" s="121"/>
      <c r="D127" s="121"/>
      <c r="E127" s="121"/>
      <c r="H127" s="121"/>
    </row>
    <row r="128" spans="1:18" ht="13.5" customHeight="1" x14ac:dyDescent="0.2">
      <c r="C128" s="121"/>
      <c r="D128" s="121"/>
      <c r="E128" s="121"/>
      <c r="H128" s="121"/>
    </row>
    <row r="129" spans="1:18" ht="13.5" customHeight="1" x14ac:dyDescent="0.2">
      <c r="A129" s="161" t="s">
        <v>345</v>
      </c>
      <c r="B129" s="248" t="s">
        <v>105</v>
      </c>
      <c r="C129" s="248" t="s">
        <v>2</v>
      </c>
      <c r="D129" s="248"/>
      <c r="E129" s="248"/>
      <c r="F129" s="248"/>
      <c r="G129" s="248" t="s">
        <v>3</v>
      </c>
      <c r="H129" s="248"/>
      <c r="I129" s="248"/>
      <c r="J129" s="248"/>
      <c r="K129" s="248" t="s">
        <v>4</v>
      </c>
      <c r="L129" s="248"/>
      <c r="M129" s="248"/>
      <c r="N129" s="248"/>
      <c r="O129" s="248" t="s">
        <v>5</v>
      </c>
      <c r="P129" s="248"/>
      <c r="Q129" s="248"/>
      <c r="R129" s="248"/>
    </row>
    <row r="130" spans="1:18" ht="13.5" customHeight="1" x14ac:dyDescent="0.2">
      <c r="A130" s="230"/>
      <c r="B130" s="248" t="s">
        <v>275</v>
      </c>
      <c r="C130" s="244" t="s">
        <v>2</v>
      </c>
      <c r="D130" s="244"/>
      <c r="E130" s="244"/>
      <c r="F130" s="244"/>
      <c r="G130" s="244" t="s">
        <v>3</v>
      </c>
      <c r="H130" s="244"/>
      <c r="I130" s="244"/>
      <c r="J130" s="244"/>
      <c r="K130" s="244" t="s">
        <v>4</v>
      </c>
      <c r="L130" s="244"/>
      <c r="M130" s="244"/>
      <c r="N130" s="244"/>
      <c r="O130" s="244" t="s">
        <v>5</v>
      </c>
      <c r="P130" s="244"/>
      <c r="Q130" s="244"/>
      <c r="R130" s="244"/>
    </row>
    <row r="131" spans="1:18" ht="13.5" customHeight="1" x14ac:dyDescent="0.2">
      <c r="A131" s="230"/>
      <c r="B131" s="248"/>
      <c r="C131" s="248" t="s">
        <v>337</v>
      </c>
      <c r="D131" s="248"/>
      <c r="E131" s="248" t="s">
        <v>330</v>
      </c>
      <c r="F131" s="248"/>
      <c r="G131" s="248" t="s">
        <v>338</v>
      </c>
      <c r="H131" s="248"/>
      <c r="I131" s="248" t="s">
        <v>330</v>
      </c>
      <c r="J131" s="248"/>
      <c r="K131" s="248" t="s">
        <v>339</v>
      </c>
      <c r="L131" s="248"/>
      <c r="M131" s="248" t="s">
        <v>340</v>
      </c>
      <c r="N131" s="248"/>
      <c r="O131" s="248" t="s">
        <v>341</v>
      </c>
      <c r="P131" s="248"/>
      <c r="Q131" s="248" t="s">
        <v>340</v>
      </c>
      <c r="R131" s="248"/>
    </row>
    <row r="132" spans="1:18" ht="13.5" customHeight="1" x14ac:dyDescent="0.2">
      <c r="A132" s="230"/>
      <c r="B132" s="248"/>
      <c r="C132" s="135" t="s">
        <v>367</v>
      </c>
      <c r="D132" s="135">
        <v>2022</v>
      </c>
      <c r="E132" s="135" t="s">
        <v>367</v>
      </c>
      <c r="F132" s="135">
        <v>2022</v>
      </c>
      <c r="G132" s="135" t="s">
        <v>367</v>
      </c>
      <c r="H132" s="135">
        <v>2022</v>
      </c>
      <c r="I132" s="135" t="s">
        <v>367</v>
      </c>
      <c r="J132" s="135">
        <v>2022</v>
      </c>
      <c r="K132" s="135" t="s">
        <v>367</v>
      </c>
      <c r="L132" s="135">
        <v>2022</v>
      </c>
      <c r="M132" s="135" t="s">
        <v>367</v>
      </c>
      <c r="N132" s="135">
        <v>2022</v>
      </c>
      <c r="O132" s="135" t="s">
        <v>367</v>
      </c>
      <c r="P132" s="135">
        <v>2022</v>
      </c>
      <c r="Q132" s="135" t="s">
        <v>367</v>
      </c>
      <c r="R132" s="135">
        <v>2022</v>
      </c>
    </row>
    <row r="133" spans="1:18" ht="13.5" customHeight="1" x14ac:dyDescent="0.2">
      <c r="A133" s="119">
        <v>1</v>
      </c>
      <c r="B133" s="68" t="s">
        <v>119</v>
      </c>
      <c r="C133" s="38">
        <v>1</v>
      </c>
      <c r="D133" s="38">
        <v>1</v>
      </c>
      <c r="E133" s="38">
        <v>0</v>
      </c>
      <c r="F133" s="38">
        <v>0</v>
      </c>
      <c r="G133" s="38">
        <v>1</v>
      </c>
      <c r="H133" s="38">
        <v>1</v>
      </c>
      <c r="I133" s="38">
        <v>0</v>
      </c>
      <c r="J133" s="38">
        <v>0</v>
      </c>
      <c r="K133" s="38">
        <v>1</v>
      </c>
      <c r="L133" s="38">
        <v>1</v>
      </c>
      <c r="M133" s="38">
        <v>0</v>
      </c>
      <c r="N133" s="38">
        <v>0</v>
      </c>
      <c r="O133" s="38">
        <v>1</v>
      </c>
      <c r="P133" s="38">
        <v>1</v>
      </c>
      <c r="Q133" s="38">
        <v>0</v>
      </c>
      <c r="R133" s="38">
        <v>0</v>
      </c>
    </row>
    <row r="134" spans="1:18" ht="13.5" customHeight="1" x14ac:dyDescent="0.2">
      <c r="A134" s="119">
        <v>2</v>
      </c>
      <c r="B134" s="68" t="s">
        <v>106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  <row r="135" spans="1:18" ht="13.5" customHeight="1" x14ac:dyDescent="0.2">
      <c r="A135" s="119">
        <v>3</v>
      </c>
      <c r="B135" s="68" t="s">
        <v>126</v>
      </c>
      <c r="C135" s="38">
        <v>1</v>
      </c>
      <c r="D135" s="38">
        <v>1</v>
      </c>
      <c r="E135" s="38">
        <v>0</v>
      </c>
      <c r="F135" s="38">
        <v>0</v>
      </c>
      <c r="G135" s="38">
        <v>1</v>
      </c>
      <c r="H135" s="38">
        <v>1</v>
      </c>
      <c r="I135" s="38">
        <v>0</v>
      </c>
      <c r="J135" s="38">
        <v>0</v>
      </c>
      <c r="K135" s="38">
        <v>1</v>
      </c>
      <c r="L135" s="38">
        <v>1</v>
      </c>
      <c r="M135" s="38">
        <v>0</v>
      </c>
      <c r="N135" s="38">
        <v>0</v>
      </c>
      <c r="O135" s="38">
        <v>1</v>
      </c>
      <c r="P135" s="38">
        <v>1</v>
      </c>
      <c r="Q135" s="38">
        <v>0</v>
      </c>
      <c r="R135" s="38">
        <v>0</v>
      </c>
    </row>
    <row r="136" spans="1:18" ht="13.5" customHeight="1" x14ac:dyDescent="0.2">
      <c r="A136" s="119">
        <v>4</v>
      </c>
      <c r="B136" s="68" t="s">
        <v>111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</row>
    <row r="137" spans="1:18" ht="13.5" customHeight="1" x14ac:dyDescent="0.2">
      <c r="A137" s="119">
        <v>5</v>
      </c>
      <c r="B137" s="68" t="s">
        <v>127</v>
      </c>
      <c r="C137" s="38">
        <v>1</v>
      </c>
      <c r="D137" s="38">
        <v>1</v>
      </c>
      <c r="E137" s="38">
        <v>0</v>
      </c>
      <c r="F137" s="38">
        <v>0</v>
      </c>
      <c r="G137" s="38">
        <v>1</v>
      </c>
      <c r="H137" s="38">
        <v>1</v>
      </c>
      <c r="I137" s="38">
        <v>0</v>
      </c>
      <c r="J137" s="38">
        <v>0</v>
      </c>
      <c r="K137" s="38">
        <v>1</v>
      </c>
      <c r="L137" s="38">
        <v>1</v>
      </c>
      <c r="M137" s="38">
        <v>0</v>
      </c>
      <c r="N137" s="38">
        <v>0</v>
      </c>
      <c r="O137" s="38">
        <v>1</v>
      </c>
      <c r="P137" s="38">
        <v>1</v>
      </c>
      <c r="Q137" s="38">
        <v>0</v>
      </c>
      <c r="R137" s="38">
        <v>0</v>
      </c>
    </row>
    <row r="138" spans="1:18" ht="13.5" customHeight="1" x14ac:dyDescent="0.2">
      <c r="A138" s="119">
        <v>6</v>
      </c>
      <c r="B138" s="68" t="s">
        <v>107</v>
      </c>
      <c r="C138" s="38">
        <v>1</v>
      </c>
      <c r="D138" s="38">
        <v>1</v>
      </c>
      <c r="E138" s="38">
        <v>0</v>
      </c>
      <c r="F138" s="38">
        <v>0</v>
      </c>
      <c r="G138" s="38">
        <v>1</v>
      </c>
      <c r="H138" s="38">
        <v>1</v>
      </c>
      <c r="I138" s="38">
        <v>0</v>
      </c>
      <c r="J138" s="38">
        <v>0</v>
      </c>
      <c r="K138" s="38">
        <v>1</v>
      </c>
      <c r="L138" s="38">
        <v>1</v>
      </c>
      <c r="M138" s="38">
        <v>0</v>
      </c>
      <c r="N138" s="38">
        <v>0</v>
      </c>
      <c r="O138" s="38">
        <v>1</v>
      </c>
      <c r="P138" s="38">
        <v>1</v>
      </c>
      <c r="Q138" s="38">
        <v>0</v>
      </c>
      <c r="R138" s="38">
        <v>0</v>
      </c>
    </row>
    <row r="139" spans="1:18" ht="13.5" customHeight="1" x14ac:dyDescent="0.2">
      <c r="A139" s="119">
        <v>7</v>
      </c>
      <c r="B139" s="68" t="s">
        <v>120</v>
      </c>
      <c r="C139" s="38">
        <v>1</v>
      </c>
      <c r="D139" s="38">
        <v>1</v>
      </c>
      <c r="E139" s="38">
        <v>0</v>
      </c>
      <c r="F139" s="38">
        <v>0</v>
      </c>
      <c r="G139" s="38">
        <v>1</v>
      </c>
      <c r="H139" s="38">
        <v>1</v>
      </c>
      <c r="I139" s="38">
        <v>0</v>
      </c>
      <c r="J139" s="38">
        <v>0</v>
      </c>
      <c r="K139" s="38">
        <v>1</v>
      </c>
      <c r="L139" s="38">
        <v>1</v>
      </c>
      <c r="M139" s="38">
        <v>0</v>
      </c>
      <c r="N139" s="38">
        <v>0</v>
      </c>
      <c r="O139" s="38">
        <v>1</v>
      </c>
      <c r="P139" s="38">
        <v>1</v>
      </c>
      <c r="Q139" s="38">
        <v>0</v>
      </c>
      <c r="R139" s="38">
        <v>0</v>
      </c>
    </row>
    <row r="140" spans="1:18" ht="13.5" customHeight="1" x14ac:dyDescent="0.2">
      <c r="A140" s="119">
        <v>8</v>
      </c>
      <c r="B140" s="68" t="s">
        <v>117</v>
      </c>
      <c r="C140" s="38">
        <v>0</v>
      </c>
      <c r="D140" s="38">
        <v>0</v>
      </c>
      <c r="E140" s="38">
        <v>1</v>
      </c>
      <c r="F140" s="38">
        <v>1</v>
      </c>
      <c r="G140" s="38">
        <v>1</v>
      </c>
      <c r="H140" s="38">
        <v>1</v>
      </c>
      <c r="I140" s="38">
        <v>0</v>
      </c>
      <c r="J140" s="38">
        <v>0</v>
      </c>
      <c r="K140" s="38">
        <v>1</v>
      </c>
      <c r="L140" s="38">
        <v>1</v>
      </c>
      <c r="M140" s="38">
        <v>0</v>
      </c>
      <c r="N140" s="38">
        <v>0</v>
      </c>
      <c r="O140" s="38">
        <v>1</v>
      </c>
      <c r="P140" s="38">
        <v>1</v>
      </c>
      <c r="Q140" s="38">
        <v>0</v>
      </c>
      <c r="R140" s="38">
        <v>0</v>
      </c>
    </row>
    <row r="141" spans="1:18" ht="13.5" customHeight="1" x14ac:dyDescent="0.2">
      <c r="A141" s="119">
        <v>9</v>
      </c>
      <c r="B141" s="68" t="s">
        <v>121</v>
      </c>
      <c r="C141" s="38">
        <v>1</v>
      </c>
      <c r="D141" s="38">
        <v>1</v>
      </c>
      <c r="E141" s="38">
        <v>0</v>
      </c>
      <c r="F141" s="38">
        <v>0</v>
      </c>
      <c r="G141" s="38">
        <v>1</v>
      </c>
      <c r="H141" s="38">
        <v>1</v>
      </c>
      <c r="I141" s="38">
        <v>0</v>
      </c>
      <c r="J141" s="38">
        <v>0</v>
      </c>
      <c r="K141" s="38">
        <v>1</v>
      </c>
      <c r="L141" s="38">
        <v>1</v>
      </c>
      <c r="M141" s="38">
        <v>0</v>
      </c>
      <c r="N141" s="38">
        <v>0</v>
      </c>
      <c r="O141" s="38">
        <v>1</v>
      </c>
      <c r="P141" s="38">
        <v>1</v>
      </c>
      <c r="Q141" s="38">
        <v>0</v>
      </c>
      <c r="R141" s="38">
        <v>0</v>
      </c>
    </row>
    <row r="142" spans="1:18" ht="13.5" customHeight="1" x14ac:dyDescent="0.2">
      <c r="A142" s="119">
        <v>10</v>
      </c>
      <c r="B142" s="68" t="s">
        <v>112</v>
      </c>
      <c r="C142" s="38">
        <v>1</v>
      </c>
      <c r="D142" s="38">
        <v>1</v>
      </c>
      <c r="E142" s="38">
        <v>0</v>
      </c>
      <c r="F142" s="38">
        <v>0</v>
      </c>
      <c r="G142" s="38">
        <v>1</v>
      </c>
      <c r="H142" s="38">
        <v>1</v>
      </c>
      <c r="I142" s="38">
        <v>0</v>
      </c>
      <c r="J142" s="38">
        <v>0</v>
      </c>
      <c r="K142" s="38">
        <v>1</v>
      </c>
      <c r="L142" s="38">
        <v>1</v>
      </c>
      <c r="M142" s="38">
        <v>0</v>
      </c>
      <c r="N142" s="38">
        <v>0</v>
      </c>
      <c r="O142" s="38">
        <v>1</v>
      </c>
      <c r="P142" s="38">
        <v>1</v>
      </c>
      <c r="Q142" s="38">
        <v>0</v>
      </c>
      <c r="R142" s="38">
        <v>0</v>
      </c>
    </row>
    <row r="143" spans="1:18" ht="13.5" customHeight="1" x14ac:dyDescent="0.2">
      <c r="A143" s="119">
        <v>11</v>
      </c>
      <c r="B143" s="68" t="s">
        <v>113</v>
      </c>
      <c r="C143" s="38">
        <v>1</v>
      </c>
      <c r="D143" s="38">
        <v>1</v>
      </c>
      <c r="E143" s="38">
        <v>0</v>
      </c>
      <c r="F143" s="38">
        <v>0</v>
      </c>
      <c r="G143" s="38">
        <v>1</v>
      </c>
      <c r="H143" s="38">
        <v>1</v>
      </c>
      <c r="I143" s="38">
        <v>0</v>
      </c>
      <c r="J143" s="38">
        <v>0</v>
      </c>
      <c r="K143" s="38">
        <v>1</v>
      </c>
      <c r="L143" s="38">
        <v>1</v>
      </c>
      <c r="M143" s="38">
        <v>0</v>
      </c>
      <c r="N143" s="38">
        <v>0</v>
      </c>
      <c r="O143" s="38">
        <v>1</v>
      </c>
      <c r="P143" s="38">
        <v>1</v>
      </c>
      <c r="Q143" s="38">
        <v>0</v>
      </c>
      <c r="R143" s="38">
        <v>0</v>
      </c>
    </row>
    <row r="144" spans="1:18" ht="13.5" customHeight="1" x14ac:dyDescent="0.2">
      <c r="A144" s="119">
        <v>12</v>
      </c>
      <c r="B144" s="68" t="s">
        <v>108</v>
      </c>
      <c r="C144" s="38">
        <v>1</v>
      </c>
      <c r="D144" s="38">
        <v>1</v>
      </c>
      <c r="E144" s="38">
        <v>0</v>
      </c>
      <c r="F144" s="38">
        <v>0</v>
      </c>
      <c r="G144" s="38">
        <v>1</v>
      </c>
      <c r="H144" s="38">
        <v>1</v>
      </c>
      <c r="I144" s="38">
        <v>0</v>
      </c>
      <c r="J144" s="38">
        <v>0</v>
      </c>
      <c r="K144" s="38">
        <v>1</v>
      </c>
      <c r="L144" s="38">
        <v>1</v>
      </c>
      <c r="M144" s="38">
        <v>0</v>
      </c>
      <c r="N144" s="38">
        <v>0</v>
      </c>
      <c r="O144" s="38">
        <v>1</v>
      </c>
      <c r="P144" s="38">
        <v>1</v>
      </c>
      <c r="Q144" s="38">
        <v>0</v>
      </c>
      <c r="R144" s="38">
        <v>0</v>
      </c>
    </row>
    <row r="145" spans="1:18" ht="13.5" customHeight="1" x14ac:dyDescent="0.2">
      <c r="A145" s="119">
        <v>13</v>
      </c>
      <c r="B145" s="68" t="s">
        <v>128</v>
      </c>
      <c r="C145" s="38">
        <v>1</v>
      </c>
      <c r="D145" s="38">
        <v>1</v>
      </c>
      <c r="E145" s="38">
        <v>0</v>
      </c>
      <c r="F145" s="38">
        <v>0</v>
      </c>
      <c r="G145" s="38">
        <v>1</v>
      </c>
      <c r="H145" s="38">
        <v>1</v>
      </c>
      <c r="I145" s="38">
        <v>0</v>
      </c>
      <c r="J145" s="38">
        <v>0</v>
      </c>
      <c r="K145" s="38">
        <v>1</v>
      </c>
      <c r="L145" s="38">
        <v>1</v>
      </c>
      <c r="M145" s="38">
        <v>0</v>
      </c>
      <c r="N145" s="38">
        <v>0</v>
      </c>
      <c r="O145" s="38">
        <v>1</v>
      </c>
      <c r="P145" s="38">
        <v>1</v>
      </c>
      <c r="Q145" s="38">
        <v>0</v>
      </c>
      <c r="R145" s="38">
        <v>0</v>
      </c>
    </row>
    <row r="146" spans="1:18" ht="13.5" customHeight="1" x14ac:dyDescent="0.2">
      <c r="A146" s="119">
        <v>14</v>
      </c>
      <c r="B146" s="68" t="s">
        <v>109</v>
      </c>
      <c r="C146" s="38">
        <v>0</v>
      </c>
      <c r="D146" s="38">
        <v>0</v>
      </c>
      <c r="E146" s="38">
        <v>1</v>
      </c>
      <c r="F146" s="38">
        <v>1</v>
      </c>
      <c r="G146" s="38">
        <v>1</v>
      </c>
      <c r="H146" s="38">
        <v>1</v>
      </c>
      <c r="I146" s="38">
        <v>0</v>
      </c>
      <c r="J146" s="38">
        <v>0</v>
      </c>
      <c r="K146" s="38">
        <v>1</v>
      </c>
      <c r="L146" s="38">
        <v>1</v>
      </c>
      <c r="M146" s="38">
        <v>0</v>
      </c>
      <c r="N146" s="38">
        <v>0</v>
      </c>
      <c r="O146" s="38">
        <v>1</v>
      </c>
      <c r="P146" s="38">
        <v>1</v>
      </c>
      <c r="Q146" s="38">
        <v>0</v>
      </c>
      <c r="R146" s="38">
        <v>0</v>
      </c>
    </row>
    <row r="147" spans="1:18" ht="13.5" customHeight="1" x14ac:dyDescent="0.2">
      <c r="A147" s="119">
        <v>15</v>
      </c>
      <c r="B147" s="68" t="s">
        <v>114</v>
      </c>
      <c r="C147" s="38">
        <v>1</v>
      </c>
      <c r="D147" s="38">
        <v>1</v>
      </c>
      <c r="E147" s="38">
        <v>0</v>
      </c>
      <c r="F147" s="38">
        <v>0</v>
      </c>
      <c r="G147" s="38">
        <v>1</v>
      </c>
      <c r="H147" s="38">
        <v>1</v>
      </c>
      <c r="I147" s="38">
        <v>0</v>
      </c>
      <c r="J147" s="38">
        <v>0</v>
      </c>
      <c r="K147" s="38">
        <v>1</v>
      </c>
      <c r="L147" s="38">
        <v>1</v>
      </c>
      <c r="M147" s="38">
        <v>0</v>
      </c>
      <c r="N147" s="38">
        <v>0</v>
      </c>
      <c r="O147" s="38">
        <v>1</v>
      </c>
      <c r="P147" s="38">
        <v>1</v>
      </c>
      <c r="Q147" s="38">
        <v>0</v>
      </c>
      <c r="R147" s="38">
        <v>0</v>
      </c>
    </row>
    <row r="148" spans="1:18" ht="13.5" customHeight="1" x14ac:dyDescent="0.2">
      <c r="A148" s="119">
        <v>16</v>
      </c>
      <c r="B148" s="68" t="s">
        <v>110</v>
      </c>
      <c r="C148" s="38">
        <v>1</v>
      </c>
      <c r="D148" s="38">
        <v>1</v>
      </c>
      <c r="E148" s="38">
        <v>0</v>
      </c>
      <c r="F148" s="38">
        <v>0</v>
      </c>
      <c r="G148" s="38">
        <v>1</v>
      </c>
      <c r="H148" s="38">
        <v>1</v>
      </c>
      <c r="I148" s="38">
        <v>0</v>
      </c>
      <c r="J148" s="38">
        <v>0</v>
      </c>
      <c r="K148" s="38">
        <v>1</v>
      </c>
      <c r="L148" s="38">
        <v>1</v>
      </c>
      <c r="M148" s="38">
        <v>0</v>
      </c>
      <c r="N148" s="38">
        <v>0</v>
      </c>
      <c r="O148" s="38">
        <v>1</v>
      </c>
      <c r="P148" s="38">
        <v>1</v>
      </c>
      <c r="Q148" s="38">
        <v>0</v>
      </c>
      <c r="R148" s="38">
        <v>0</v>
      </c>
    </row>
    <row r="149" spans="1:18" ht="13.5" customHeight="1" x14ac:dyDescent="0.2">
      <c r="A149" s="119">
        <v>17</v>
      </c>
      <c r="B149" s="68" t="s">
        <v>122</v>
      </c>
      <c r="C149" s="38">
        <v>1</v>
      </c>
      <c r="D149" s="38">
        <v>1</v>
      </c>
      <c r="E149" s="38">
        <v>0</v>
      </c>
      <c r="F149" s="38">
        <v>0</v>
      </c>
      <c r="G149" s="38">
        <v>1</v>
      </c>
      <c r="H149" s="38">
        <v>1</v>
      </c>
      <c r="I149" s="38">
        <v>0</v>
      </c>
      <c r="J149" s="38">
        <v>0</v>
      </c>
      <c r="K149" s="38">
        <v>1</v>
      </c>
      <c r="L149" s="38">
        <v>1</v>
      </c>
      <c r="M149" s="38">
        <v>0</v>
      </c>
      <c r="N149" s="38">
        <v>0</v>
      </c>
      <c r="O149" s="38">
        <v>1</v>
      </c>
      <c r="P149" s="38">
        <v>1</v>
      </c>
      <c r="Q149" s="38">
        <v>0</v>
      </c>
      <c r="R149" s="38">
        <v>0</v>
      </c>
    </row>
    <row r="150" spans="1:18" ht="13.5" customHeight="1" x14ac:dyDescent="0.2">
      <c r="A150" s="119">
        <v>18</v>
      </c>
      <c r="B150" s="68" t="s">
        <v>123</v>
      </c>
      <c r="C150" s="38">
        <v>1</v>
      </c>
      <c r="D150" s="38">
        <v>1</v>
      </c>
      <c r="E150" s="38">
        <v>0</v>
      </c>
      <c r="F150" s="38">
        <v>0</v>
      </c>
      <c r="G150" s="38">
        <v>1</v>
      </c>
      <c r="H150" s="38">
        <v>1</v>
      </c>
      <c r="I150" s="38">
        <v>0</v>
      </c>
      <c r="J150" s="38">
        <v>0</v>
      </c>
      <c r="K150" s="38">
        <v>1</v>
      </c>
      <c r="L150" s="38">
        <v>1</v>
      </c>
      <c r="M150" s="38">
        <v>0</v>
      </c>
      <c r="N150" s="38">
        <v>0</v>
      </c>
      <c r="O150" s="38">
        <v>1</v>
      </c>
      <c r="P150" s="38">
        <v>1</v>
      </c>
      <c r="Q150" s="38">
        <v>0</v>
      </c>
      <c r="R150" s="38">
        <v>0</v>
      </c>
    </row>
    <row r="151" spans="1:18" ht="13.5" customHeight="1" x14ac:dyDescent="0.2">
      <c r="A151" s="119">
        <v>19</v>
      </c>
      <c r="B151" s="68" t="s">
        <v>124</v>
      </c>
      <c r="C151" s="38">
        <v>1</v>
      </c>
      <c r="D151" s="38">
        <v>1</v>
      </c>
      <c r="E151" s="38">
        <v>0</v>
      </c>
      <c r="F151" s="38">
        <v>0</v>
      </c>
      <c r="G151" s="38">
        <v>1</v>
      </c>
      <c r="H151" s="38">
        <v>1</v>
      </c>
      <c r="I151" s="38">
        <v>0</v>
      </c>
      <c r="J151" s="38">
        <v>0</v>
      </c>
      <c r="K151" s="38">
        <v>1</v>
      </c>
      <c r="L151" s="38">
        <v>1</v>
      </c>
      <c r="M151" s="38">
        <v>0</v>
      </c>
      <c r="N151" s="38">
        <v>0</v>
      </c>
      <c r="O151" s="38">
        <v>1</v>
      </c>
      <c r="P151" s="38">
        <v>1</v>
      </c>
      <c r="Q151" s="38">
        <v>0</v>
      </c>
      <c r="R151" s="38">
        <v>0</v>
      </c>
    </row>
    <row r="152" spans="1:18" ht="13.5" customHeight="1" x14ac:dyDescent="0.2">
      <c r="A152" s="119">
        <v>20</v>
      </c>
      <c r="B152" s="68" t="s">
        <v>118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</row>
    <row r="153" spans="1:18" ht="13.5" customHeight="1" x14ac:dyDescent="0.2">
      <c r="A153" s="119">
        <v>21</v>
      </c>
      <c r="B153" s="68" t="s">
        <v>115</v>
      </c>
      <c r="C153" s="38">
        <v>1</v>
      </c>
      <c r="D153" s="38">
        <v>1</v>
      </c>
      <c r="E153" s="38">
        <v>0</v>
      </c>
      <c r="F153" s="38">
        <v>0</v>
      </c>
      <c r="G153" s="38">
        <v>1</v>
      </c>
      <c r="H153" s="38">
        <v>1</v>
      </c>
      <c r="I153" s="38">
        <v>0</v>
      </c>
      <c r="J153" s="38">
        <v>0</v>
      </c>
      <c r="K153" s="38">
        <v>1</v>
      </c>
      <c r="L153" s="38">
        <v>1</v>
      </c>
      <c r="M153" s="38">
        <v>0</v>
      </c>
      <c r="N153" s="38">
        <v>0</v>
      </c>
      <c r="O153" s="38">
        <v>1</v>
      </c>
      <c r="P153" s="38">
        <v>1</v>
      </c>
      <c r="Q153" s="38">
        <v>0</v>
      </c>
      <c r="R153" s="38">
        <v>0</v>
      </c>
    </row>
    <row r="154" spans="1:18" ht="13.5" customHeight="1" x14ac:dyDescent="0.2">
      <c r="A154" s="119">
        <v>22</v>
      </c>
      <c r="B154" s="68" t="s">
        <v>116</v>
      </c>
      <c r="C154" s="38">
        <v>1</v>
      </c>
      <c r="D154" s="38">
        <v>1</v>
      </c>
      <c r="E154" s="38">
        <v>0</v>
      </c>
      <c r="F154" s="38">
        <v>0</v>
      </c>
      <c r="G154" s="38">
        <v>1</v>
      </c>
      <c r="H154" s="38">
        <v>1</v>
      </c>
      <c r="I154" s="38">
        <v>0</v>
      </c>
      <c r="J154" s="38">
        <v>0</v>
      </c>
      <c r="K154" s="38">
        <v>1</v>
      </c>
      <c r="L154" s="38">
        <v>1</v>
      </c>
      <c r="M154" s="38">
        <v>0</v>
      </c>
      <c r="N154" s="38">
        <v>0</v>
      </c>
      <c r="O154" s="38">
        <v>0</v>
      </c>
      <c r="P154" s="38">
        <v>1</v>
      </c>
      <c r="Q154" s="38">
        <v>1</v>
      </c>
      <c r="R154" s="38">
        <v>0</v>
      </c>
    </row>
    <row r="155" spans="1:18" ht="13.5" customHeight="1" x14ac:dyDescent="0.2">
      <c r="A155" s="119">
        <v>23</v>
      </c>
      <c r="B155" s="68" t="s">
        <v>125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</row>
    <row r="156" spans="1:18" ht="13.5" customHeight="1" x14ac:dyDescent="0.2">
      <c r="A156" s="65"/>
      <c r="B156" s="120" t="s">
        <v>300</v>
      </c>
      <c r="C156" s="137">
        <f t="shared" ref="C156:R156" si="3">SUM(C133:C155)</f>
        <v>17</v>
      </c>
      <c r="D156" s="137">
        <f t="shared" si="3"/>
        <v>17</v>
      </c>
      <c r="E156" s="137">
        <f t="shared" si="3"/>
        <v>2</v>
      </c>
      <c r="F156" s="137">
        <f t="shared" si="3"/>
        <v>2</v>
      </c>
      <c r="G156" s="116">
        <f t="shared" si="3"/>
        <v>19</v>
      </c>
      <c r="H156" s="116">
        <f t="shared" si="3"/>
        <v>19</v>
      </c>
      <c r="I156" s="116">
        <f t="shared" si="3"/>
        <v>0</v>
      </c>
      <c r="J156" s="116">
        <f t="shared" si="3"/>
        <v>0</v>
      </c>
      <c r="K156" s="116">
        <f t="shared" si="3"/>
        <v>19</v>
      </c>
      <c r="L156" s="116">
        <f t="shared" si="3"/>
        <v>19</v>
      </c>
      <c r="M156" s="116">
        <f t="shared" si="3"/>
        <v>0</v>
      </c>
      <c r="N156" s="116">
        <f t="shared" si="3"/>
        <v>0</v>
      </c>
      <c r="O156" s="116">
        <f t="shared" si="3"/>
        <v>18</v>
      </c>
      <c r="P156" s="116">
        <f t="shared" si="3"/>
        <v>19</v>
      </c>
      <c r="Q156" s="116">
        <f t="shared" si="3"/>
        <v>1</v>
      </c>
      <c r="R156" s="116">
        <f t="shared" si="3"/>
        <v>0</v>
      </c>
    </row>
    <row r="157" spans="1:18" ht="13.5" customHeight="1" x14ac:dyDescent="0.2">
      <c r="A157" s="3" t="s">
        <v>344</v>
      </c>
    </row>
    <row r="158" spans="1:18" ht="13.5" customHeight="1" x14ac:dyDescent="0.2">
      <c r="A158" s="3" t="s">
        <v>303</v>
      </c>
    </row>
    <row r="160" spans="1:18" ht="13.5" customHeight="1" x14ac:dyDescent="0.2">
      <c r="A160" s="161" t="s">
        <v>345</v>
      </c>
      <c r="B160" s="248" t="s">
        <v>129</v>
      </c>
      <c r="C160" s="248" t="s">
        <v>2</v>
      </c>
      <c r="D160" s="248"/>
      <c r="E160" s="248"/>
      <c r="F160" s="248"/>
      <c r="G160" s="248" t="s">
        <v>3</v>
      </c>
      <c r="H160" s="248"/>
      <c r="I160" s="248"/>
      <c r="J160" s="248"/>
      <c r="K160" s="248" t="s">
        <v>4</v>
      </c>
      <c r="L160" s="248"/>
      <c r="M160" s="248"/>
      <c r="N160" s="248"/>
      <c r="O160" s="248" t="s">
        <v>5</v>
      </c>
      <c r="P160" s="248"/>
      <c r="Q160" s="248"/>
      <c r="R160" s="248"/>
    </row>
    <row r="161" spans="1:18" ht="13.5" customHeight="1" x14ac:dyDescent="0.2">
      <c r="A161" s="230"/>
      <c r="B161" s="248" t="s">
        <v>275</v>
      </c>
      <c r="C161" s="244" t="s">
        <v>2</v>
      </c>
      <c r="D161" s="244"/>
      <c r="E161" s="244"/>
      <c r="F161" s="244"/>
      <c r="G161" s="244" t="s">
        <v>3</v>
      </c>
      <c r="H161" s="244"/>
      <c r="I161" s="244"/>
      <c r="J161" s="244"/>
      <c r="K161" s="244" t="s">
        <v>4</v>
      </c>
      <c r="L161" s="244"/>
      <c r="M161" s="244"/>
      <c r="N161" s="244"/>
      <c r="O161" s="244" t="s">
        <v>5</v>
      </c>
      <c r="P161" s="244"/>
      <c r="Q161" s="244"/>
      <c r="R161" s="244"/>
    </row>
    <row r="162" spans="1:18" ht="13.5" customHeight="1" x14ac:dyDescent="0.2">
      <c r="A162" s="230"/>
      <c r="B162" s="248"/>
      <c r="C162" s="248" t="s">
        <v>337</v>
      </c>
      <c r="D162" s="248"/>
      <c r="E162" s="248" t="s">
        <v>330</v>
      </c>
      <c r="F162" s="248"/>
      <c r="G162" s="248" t="s">
        <v>338</v>
      </c>
      <c r="H162" s="248"/>
      <c r="I162" s="248" t="s">
        <v>330</v>
      </c>
      <c r="J162" s="248"/>
      <c r="K162" s="248" t="s">
        <v>339</v>
      </c>
      <c r="L162" s="248"/>
      <c r="M162" s="248" t="s">
        <v>340</v>
      </c>
      <c r="N162" s="248"/>
      <c r="O162" s="248" t="s">
        <v>341</v>
      </c>
      <c r="P162" s="248"/>
      <c r="Q162" s="248" t="s">
        <v>340</v>
      </c>
      <c r="R162" s="248"/>
    </row>
    <row r="163" spans="1:18" ht="13.5" customHeight="1" x14ac:dyDescent="0.2">
      <c r="A163" s="230"/>
      <c r="B163" s="248"/>
      <c r="C163" s="135" t="s">
        <v>367</v>
      </c>
      <c r="D163" s="135">
        <v>2022</v>
      </c>
      <c r="E163" s="135" t="s">
        <v>367</v>
      </c>
      <c r="F163" s="135">
        <v>2022</v>
      </c>
      <c r="G163" s="135" t="s">
        <v>367</v>
      </c>
      <c r="H163" s="135">
        <v>2022</v>
      </c>
      <c r="I163" s="135" t="s">
        <v>367</v>
      </c>
      <c r="J163" s="135">
        <v>2022</v>
      </c>
      <c r="K163" s="135" t="s">
        <v>367</v>
      </c>
      <c r="L163" s="135">
        <v>2022</v>
      </c>
      <c r="M163" s="135" t="s">
        <v>367</v>
      </c>
      <c r="N163" s="135">
        <v>2022</v>
      </c>
      <c r="O163" s="135" t="s">
        <v>367</v>
      </c>
      <c r="P163" s="135">
        <v>2022</v>
      </c>
      <c r="Q163" s="135" t="s">
        <v>367</v>
      </c>
      <c r="R163" s="135">
        <v>2022</v>
      </c>
    </row>
    <row r="164" spans="1:18" ht="13.5" customHeight="1" x14ac:dyDescent="0.2">
      <c r="A164" s="119">
        <v>1</v>
      </c>
      <c r="B164" s="68" t="s">
        <v>151</v>
      </c>
      <c r="C164" s="38">
        <v>1</v>
      </c>
      <c r="D164" s="38">
        <v>1</v>
      </c>
      <c r="E164" s="38">
        <v>0</v>
      </c>
      <c r="F164" s="38">
        <v>0</v>
      </c>
      <c r="G164" s="38">
        <v>1</v>
      </c>
      <c r="H164" s="38">
        <v>1</v>
      </c>
      <c r="I164" s="38">
        <v>0</v>
      </c>
      <c r="J164" s="38">
        <v>0</v>
      </c>
      <c r="K164" s="38">
        <v>1</v>
      </c>
      <c r="L164" s="38">
        <v>1</v>
      </c>
      <c r="M164" s="38">
        <v>0</v>
      </c>
      <c r="N164" s="38">
        <v>0</v>
      </c>
      <c r="O164" s="38">
        <v>1</v>
      </c>
      <c r="P164" s="38">
        <v>1</v>
      </c>
      <c r="Q164" s="38">
        <v>0</v>
      </c>
      <c r="R164" s="38">
        <v>0</v>
      </c>
    </row>
    <row r="165" spans="1:18" ht="13.5" customHeight="1" x14ac:dyDescent="0.2">
      <c r="A165" s="119">
        <v>2</v>
      </c>
      <c r="B165" s="68" t="s">
        <v>181</v>
      </c>
      <c r="C165" s="38">
        <v>0</v>
      </c>
      <c r="D165" s="38">
        <v>0</v>
      </c>
      <c r="E165" s="38">
        <v>0</v>
      </c>
      <c r="F165" s="38">
        <v>0</v>
      </c>
      <c r="G165" s="38">
        <v>1</v>
      </c>
      <c r="H165" s="38">
        <v>1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1</v>
      </c>
      <c r="P165" s="38">
        <v>1</v>
      </c>
      <c r="Q165" s="38">
        <v>0</v>
      </c>
      <c r="R165" s="38">
        <v>0</v>
      </c>
    </row>
    <row r="166" spans="1:18" ht="13.5" customHeight="1" x14ac:dyDescent="0.2">
      <c r="A166" s="119">
        <v>3</v>
      </c>
      <c r="B166" s="68" t="s">
        <v>130</v>
      </c>
      <c r="C166" s="38">
        <v>0</v>
      </c>
      <c r="D166" s="38">
        <v>1</v>
      </c>
      <c r="E166" s="38">
        <v>1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1</v>
      </c>
      <c r="L166" s="38">
        <v>1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</row>
    <row r="167" spans="1:18" ht="13.5" customHeight="1" x14ac:dyDescent="0.2">
      <c r="A167" s="119">
        <v>4</v>
      </c>
      <c r="B167" s="68" t="s">
        <v>131</v>
      </c>
      <c r="C167" s="38">
        <v>0</v>
      </c>
      <c r="D167" s="38">
        <v>0</v>
      </c>
      <c r="E167" s="38">
        <v>0</v>
      </c>
      <c r="F167" s="38">
        <v>0</v>
      </c>
      <c r="G167" s="38">
        <v>1</v>
      </c>
      <c r="H167" s="38">
        <v>1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1</v>
      </c>
      <c r="P167" s="38">
        <v>1</v>
      </c>
      <c r="Q167" s="38">
        <v>0</v>
      </c>
      <c r="R167" s="38">
        <v>0</v>
      </c>
    </row>
    <row r="168" spans="1:18" ht="13.5" customHeight="1" x14ac:dyDescent="0.2">
      <c r="A168" s="119">
        <v>5</v>
      </c>
      <c r="B168" s="68" t="s">
        <v>135</v>
      </c>
      <c r="C168" s="38">
        <v>0</v>
      </c>
      <c r="D168" s="38">
        <v>0</v>
      </c>
      <c r="E168" s="38">
        <v>0</v>
      </c>
      <c r="F168" s="38">
        <v>0</v>
      </c>
      <c r="G168" s="38">
        <v>1</v>
      </c>
      <c r="H168" s="38">
        <v>1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1</v>
      </c>
      <c r="P168" s="38">
        <v>1</v>
      </c>
      <c r="Q168" s="38">
        <v>0</v>
      </c>
      <c r="R168" s="38">
        <v>0</v>
      </c>
    </row>
    <row r="169" spans="1:18" ht="13.5" customHeight="1" x14ac:dyDescent="0.2">
      <c r="A169" s="119">
        <v>6</v>
      </c>
      <c r="B169" s="68" t="s">
        <v>154</v>
      </c>
      <c r="C169" s="38">
        <v>0</v>
      </c>
      <c r="D169" s="38">
        <v>0</v>
      </c>
      <c r="E169" s="38">
        <v>0</v>
      </c>
      <c r="F169" s="38">
        <v>0</v>
      </c>
      <c r="G169" s="38">
        <v>1</v>
      </c>
      <c r="H169" s="38">
        <v>1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1</v>
      </c>
      <c r="P169" s="38">
        <v>1</v>
      </c>
      <c r="Q169" s="38">
        <v>0</v>
      </c>
      <c r="R169" s="38">
        <v>0</v>
      </c>
    </row>
    <row r="170" spans="1:18" ht="13.5" customHeight="1" x14ac:dyDescent="0.2">
      <c r="A170" s="119">
        <v>7</v>
      </c>
      <c r="B170" s="68" t="s">
        <v>133</v>
      </c>
      <c r="C170" s="38">
        <v>0</v>
      </c>
      <c r="D170" s="38">
        <v>0</v>
      </c>
      <c r="E170" s="38">
        <v>0</v>
      </c>
      <c r="F170" s="38">
        <v>0</v>
      </c>
      <c r="G170" s="38">
        <v>1</v>
      </c>
      <c r="H170" s="38">
        <v>1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1</v>
      </c>
      <c r="P170" s="38">
        <v>1</v>
      </c>
      <c r="Q170" s="38">
        <v>0</v>
      </c>
      <c r="R170" s="38">
        <v>0</v>
      </c>
    </row>
    <row r="171" spans="1:18" ht="13.5" customHeight="1" x14ac:dyDescent="0.2">
      <c r="A171" s="119">
        <v>8</v>
      </c>
      <c r="B171" s="68" t="s">
        <v>176</v>
      </c>
      <c r="C171" s="38">
        <v>0</v>
      </c>
      <c r="D171" s="38">
        <v>0</v>
      </c>
      <c r="E171" s="38">
        <v>0</v>
      </c>
      <c r="F171" s="38">
        <v>0</v>
      </c>
      <c r="G171" s="38">
        <v>1</v>
      </c>
      <c r="H171" s="38">
        <v>1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1</v>
      </c>
      <c r="P171" s="38">
        <v>1</v>
      </c>
      <c r="Q171" s="38">
        <v>0</v>
      </c>
      <c r="R171" s="38">
        <v>0</v>
      </c>
    </row>
    <row r="172" spans="1:18" ht="13.5" customHeight="1" x14ac:dyDescent="0.2">
      <c r="A172" s="119">
        <v>9</v>
      </c>
      <c r="B172" s="68" t="s">
        <v>156</v>
      </c>
      <c r="C172" s="38">
        <v>1</v>
      </c>
      <c r="D172" s="38">
        <v>1</v>
      </c>
      <c r="E172" s="38">
        <v>0</v>
      </c>
      <c r="F172" s="38">
        <v>0</v>
      </c>
      <c r="G172" s="38">
        <v>1</v>
      </c>
      <c r="H172" s="38">
        <v>1</v>
      </c>
      <c r="I172" s="38">
        <v>0</v>
      </c>
      <c r="J172" s="38">
        <v>0</v>
      </c>
      <c r="K172" s="38">
        <v>1</v>
      </c>
      <c r="L172" s="38">
        <v>1</v>
      </c>
      <c r="M172" s="38">
        <v>0</v>
      </c>
      <c r="N172" s="38">
        <v>0</v>
      </c>
      <c r="O172" s="38">
        <v>1</v>
      </c>
      <c r="P172" s="38">
        <v>1</v>
      </c>
      <c r="Q172" s="38">
        <v>0</v>
      </c>
      <c r="R172" s="38">
        <v>0</v>
      </c>
    </row>
    <row r="173" spans="1:18" ht="13.5" customHeight="1" x14ac:dyDescent="0.2">
      <c r="A173" s="119">
        <v>10</v>
      </c>
      <c r="B173" s="68" t="s">
        <v>136</v>
      </c>
      <c r="C173" s="38">
        <v>0</v>
      </c>
      <c r="D173" s="38">
        <v>0</v>
      </c>
      <c r="E173" s="38">
        <v>0</v>
      </c>
      <c r="F173" s="38">
        <v>0</v>
      </c>
      <c r="G173" s="38">
        <v>1</v>
      </c>
      <c r="H173" s="38">
        <v>1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1</v>
      </c>
      <c r="P173" s="38">
        <v>1</v>
      </c>
      <c r="Q173" s="38">
        <v>0</v>
      </c>
      <c r="R173" s="38">
        <v>0</v>
      </c>
    </row>
    <row r="174" spans="1:18" ht="13.5" customHeight="1" x14ac:dyDescent="0.2">
      <c r="A174" s="119">
        <v>11</v>
      </c>
      <c r="B174" s="68" t="s">
        <v>134</v>
      </c>
      <c r="C174" s="38">
        <v>1</v>
      </c>
      <c r="D174" s="38">
        <v>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1</v>
      </c>
      <c r="L174" s="38">
        <v>1</v>
      </c>
      <c r="M174" s="38">
        <v>0</v>
      </c>
      <c r="N174" s="38">
        <v>0</v>
      </c>
      <c r="O174" s="38">
        <v>0</v>
      </c>
      <c r="P174" s="38">
        <v>0</v>
      </c>
      <c r="Q174" s="38">
        <v>0</v>
      </c>
      <c r="R174" s="38">
        <v>0</v>
      </c>
    </row>
    <row r="175" spans="1:18" ht="13.5" customHeight="1" x14ac:dyDescent="0.2">
      <c r="A175" s="119">
        <v>12</v>
      </c>
      <c r="B175" s="68" t="s">
        <v>157</v>
      </c>
      <c r="C175" s="38">
        <v>0</v>
      </c>
      <c r="D175" s="38">
        <v>0</v>
      </c>
      <c r="E175" s="38">
        <v>1</v>
      </c>
      <c r="F175" s="38">
        <v>1</v>
      </c>
      <c r="G175" s="38">
        <v>0</v>
      </c>
      <c r="H175" s="38">
        <v>0</v>
      </c>
      <c r="I175" s="38">
        <v>0</v>
      </c>
      <c r="J175" s="38">
        <v>0</v>
      </c>
      <c r="K175" s="38">
        <v>1</v>
      </c>
      <c r="L175" s="38">
        <v>1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</row>
    <row r="176" spans="1:18" ht="13.5" customHeight="1" x14ac:dyDescent="0.2">
      <c r="A176" s="119">
        <v>13</v>
      </c>
      <c r="B176" s="68" t="s">
        <v>163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1</v>
      </c>
      <c r="I176" s="38">
        <v>1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1</v>
      </c>
      <c r="P176" s="38">
        <v>1</v>
      </c>
      <c r="Q176" s="38">
        <v>0</v>
      </c>
      <c r="R176" s="38">
        <v>0</v>
      </c>
    </row>
    <row r="177" spans="1:18" ht="13.5" customHeight="1" x14ac:dyDescent="0.2">
      <c r="A177" s="119">
        <v>14</v>
      </c>
      <c r="B177" s="68" t="s">
        <v>182</v>
      </c>
      <c r="C177" s="38">
        <v>0</v>
      </c>
      <c r="D177" s="38">
        <v>0</v>
      </c>
      <c r="E177" s="38">
        <v>0</v>
      </c>
      <c r="F177" s="38">
        <v>0</v>
      </c>
      <c r="G177" s="38">
        <v>1</v>
      </c>
      <c r="H177" s="38">
        <v>1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1</v>
      </c>
      <c r="P177" s="38">
        <v>1</v>
      </c>
      <c r="Q177" s="38">
        <v>0</v>
      </c>
      <c r="R177" s="38">
        <v>0</v>
      </c>
    </row>
    <row r="178" spans="1:18" ht="13.5" customHeight="1" x14ac:dyDescent="0.2">
      <c r="A178" s="119">
        <v>15</v>
      </c>
      <c r="B178" s="68" t="s">
        <v>171</v>
      </c>
      <c r="C178" s="38">
        <v>0</v>
      </c>
      <c r="D178" s="38">
        <v>0</v>
      </c>
      <c r="E178" s="38">
        <v>0</v>
      </c>
      <c r="F178" s="38">
        <v>0</v>
      </c>
      <c r="G178" s="38">
        <v>1</v>
      </c>
      <c r="H178" s="38">
        <v>1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1</v>
      </c>
      <c r="P178" s="38">
        <v>1</v>
      </c>
      <c r="Q178" s="38">
        <v>0</v>
      </c>
      <c r="R178" s="38">
        <v>0</v>
      </c>
    </row>
    <row r="179" spans="1:18" ht="13.5" customHeight="1" x14ac:dyDescent="0.2">
      <c r="A179" s="119">
        <v>16</v>
      </c>
      <c r="B179" s="68" t="s">
        <v>139</v>
      </c>
      <c r="C179" s="38">
        <v>1</v>
      </c>
      <c r="D179" s="38">
        <v>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1</v>
      </c>
      <c r="L179" s="38">
        <v>1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</row>
    <row r="180" spans="1:18" ht="13.5" customHeight="1" x14ac:dyDescent="0.2">
      <c r="A180" s="119">
        <v>17</v>
      </c>
      <c r="B180" s="68" t="s">
        <v>158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1</v>
      </c>
      <c r="J180" s="38">
        <v>1</v>
      </c>
      <c r="K180" s="38">
        <v>0</v>
      </c>
      <c r="L180" s="38">
        <v>0</v>
      </c>
      <c r="M180" s="38">
        <v>0</v>
      </c>
      <c r="N180" s="38">
        <v>0</v>
      </c>
      <c r="O180" s="38">
        <v>1</v>
      </c>
      <c r="P180" s="38">
        <v>1</v>
      </c>
      <c r="Q180" s="38">
        <v>0</v>
      </c>
      <c r="R180" s="38">
        <v>0</v>
      </c>
    </row>
    <row r="181" spans="1:18" ht="13.5" customHeight="1" x14ac:dyDescent="0.2">
      <c r="A181" s="119">
        <v>18</v>
      </c>
      <c r="B181" s="68" t="s">
        <v>159</v>
      </c>
      <c r="C181" s="38">
        <v>0</v>
      </c>
      <c r="D181" s="38">
        <v>0</v>
      </c>
      <c r="E181" s="38">
        <v>0</v>
      </c>
      <c r="F181" s="38">
        <v>0</v>
      </c>
      <c r="G181" s="38">
        <v>1</v>
      </c>
      <c r="H181" s="38">
        <v>1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1</v>
      </c>
      <c r="P181" s="38">
        <v>1</v>
      </c>
      <c r="Q181" s="38">
        <v>0</v>
      </c>
      <c r="R181" s="38">
        <v>0</v>
      </c>
    </row>
    <row r="182" spans="1:18" ht="13.5" customHeight="1" x14ac:dyDescent="0.2">
      <c r="A182" s="119">
        <v>19</v>
      </c>
      <c r="B182" s="68" t="s">
        <v>160</v>
      </c>
      <c r="C182" s="38">
        <v>0</v>
      </c>
      <c r="D182" s="38">
        <v>0</v>
      </c>
      <c r="E182" s="38">
        <v>0</v>
      </c>
      <c r="F182" s="38">
        <v>0</v>
      </c>
      <c r="G182" s="38">
        <v>1</v>
      </c>
      <c r="H182" s="38">
        <v>1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</row>
    <row r="183" spans="1:18" ht="13.5" customHeight="1" x14ac:dyDescent="0.2">
      <c r="A183" s="119">
        <v>20</v>
      </c>
      <c r="B183" s="68" t="s">
        <v>164</v>
      </c>
      <c r="C183" s="38">
        <v>0</v>
      </c>
      <c r="D183" s="38">
        <v>0</v>
      </c>
      <c r="E183" s="38">
        <v>0</v>
      </c>
      <c r="F183" s="38">
        <v>0</v>
      </c>
      <c r="G183" s="38">
        <v>1</v>
      </c>
      <c r="H183" s="38">
        <v>1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</row>
    <row r="184" spans="1:18" ht="13.5" customHeight="1" x14ac:dyDescent="0.2">
      <c r="A184" s="119">
        <v>21</v>
      </c>
      <c r="B184" s="68" t="s">
        <v>165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</row>
    <row r="185" spans="1:18" ht="13.5" customHeight="1" x14ac:dyDescent="0.2">
      <c r="A185" s="119">
        <v>22</v>
      </c>
      <c r="B185" s="68" t="s">
        <v>177</v>
      </c>
      <c r="C185" s="38">
        <v>0</v>
      </c>
      <c r="D185" s="38">
        <v>0</v>
      </c>
      <c r="E185" s="38">
        <v>0</v>
      </c>
      <c r="F185" s="38">
        <v>0</v>
      </c>
      <c r="G185" s="38">
        <v>1</v>
      </c>
      <c r="H185" s="38">
        <v>1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1</v>
      </c>
      <c r="P185" s="38">
        <v>1</v>
      </c>
      <c r="Q185" s="38">
        <v>0</v>
      </c>
      <c r="R185" s="38">
        <v>0</v>
      </c>
    </row>
    <row r="186" spans="1:18" ht="13.5" customHeight="1" x14ac:dyDescent="0.2">
      <c r="A186" s="119">
        <v>23</v>
      </c>
      <c r="B186" s="68" t="s">
        <v>166</v>
      </c>
      <c r="C186" s="38">
        <v>1</v>
      </c>
      <c r="D186" s="38">
        <v>1</v>
      </c>
      <c r="E186" s="38">
        <v>0</v>
      </c>
      <c r="F186" s="38">
        <v>0</v>
      </c>
      <c r="G186" s="38">
        <v>0</v>
      </c>
      <c r="H186" s="38">
        <v>0</v>
      </c>
      <c r="I186" s="38">
        <v>1</v>
      </c>
      <c r="J186" s="38">
        <v>1</v>
      </c>
      <c r="K186" s="38">
        <v>1</v>
      </c>
      <c r="L186" s="38">
        <v>1</v>
      </c>
      <c r="M186" s="38">
        <v>0</v>
      </c>
      <c r="N186" s="38">
        <v>0</v>
      </c>
      <c r="O186" s="38">
        <v>1</v>
      </c>
      <c r="P186" s="38">
        <v>1</v>
      </c>
      <c r="Q186" s="38">
        <v>0</v>
      </c>
      <c r="R186" s="38">
        <v>0</v>
      </c>
    </row>
    <row r="187" spans="1:18" ht="13.5" customHeight="1" x14ac:dyDescent="0.2">
      <c r="A187" s="119">
        <v>24</v>
      </c>
      <c r="B187" s="68" t="s">
        <v>140</v>
      </c>
      <c r="C187" s="38">
        <v>0</v>
      </c>
      <c r="D187" s="38">
        <v>0</v>
      </c>
      <c r="E187" s="38">
        <v>0</v>
      </c>
      <c r="F187" s="38">
        <v>0</v>
      </c>
      <c r="G187" s="38">
        <v>1</v>
      </c>
      <c r="H187" s="38">
        <v>1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1</v>
      </c>
      <c r="P187" s="38">
        <v>1</v>
      </c>
      <c r="Q187" s="38">
        <v>0</v>
      </c>
      <c r="R187" s="38">
        <v>0</v>
      </c>
    </row>
    <row r="188" spans="1:18" ht="13.5" customHeight="1" x14ac:dyDescent="0.2">
      <c r="A188" s="119">
        <v>25</v>
      </c>
      <c r="B188" s="68" t="s">
        <v>172</v>
      </c>
      <c r="C188" s="38">
        <v>0</v>
      </c>
      <c r="D188" s="38">
        <v>0</v>
      </c>
      <c r="E188" s="38">
        <v>0</v>
      </c>
      <c r="F188" s="38">
        <v>0</v>
      </c>
      <c r="G188" s="38">
        <v>1</v>
      </c>
      <c r="H188" s="38">
        <v>1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1</v>
      </c>
      <c r="P188" s="38">
        <v>1</v>
      </c>
      <c r="Q188" s="38">
        <v>0</v>
      </c>
      <c r="R188" s="38">
        <v>0</v>
      </c>
    </row>
    <row r="189" spans="1:18" ht="13.5" customHeight="1" x14ac:dyDescent="0.2">
      <c r="A189" s="119">
        <v>26</v>
      </c>
      <c r="B189" s="68" t="s">
        <v>161</v>
      </c>
      <c r="C189" s="38">
        <v>0</v>
      </c>
      <c r="D189" s="38">
        <v>0</v>
      </c>
      <c r="E189" s="38">
        <v>0</v>
      </c>
      <c r="F189" s="38">
        <v>0</v>
      </c>
      <c r="G189" s="38">
        <v>1</v>
      </c>
      <c r="H189" s="38">
        <v>1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1</v>
      </c>
      <c r="R189" s="38">
        <v>1</v>
      </c>
    </row>
    <row r="190" spans="1:18" ht="13.5" customHeight="1" x14ac:dyDescent="0.2">
      <c r="A190" s="119">
        <v>27</v>
      </c>
      <c r="B190" s="68" t="s">
        <v>132</v>
      </c>
      <c r="C190" s="38">
        <v>1</v>
      </c>
      <c r="D190" s="38">
        <v>1</v>
      </c>
      <c r="E190" s="38">
        <v>0</v>
      </c>
      <c r="F190" s="38">
        <v>0</v>
      </c>
      <c r="G190" s="38">
        <v>1</v>
      </c>
      <c r="H190" s="38">
        <v>1</v>
      </c>
      <c r="I190" s="38">
        <v>0</v>
      </c>
      <c r="J190" s="38">
        <v>0</v>
      </c>
      <c r="K190" s="38">
        <v>1</v>
      </c>
      <c r="L190" s="38">
        <v>1</v>
      </c>
      <c r="M190" s="38">
        <v>0</v>
      </c>
      <c r="N190" s="38">
        <v>0</v>
      </c>
      <c r="O190" s="38">
        <v>1</v>
      </c>
      <c r="P190" s="38">
        <v>1</v>
      </c>
      <c r="Q190" s="38">
        <v>0</v>
      </c>
      <c r="R190" s="38">
        <v>0</v>
      </c>
    </row>
    <row r="191" spans="1:18" ht="13.5" customHeight="1" x14ac:dyDescent="0.2">
      <c r="A191" s="119">
        <v>28</v>
      </c>
      <c r="B191" s="68" t="s">
        <v>141</v>
      </c>
      <c r="C191" s="38">
        <v>0</v>
      </c>
      <c r="D191" s="38">
        <v>0</v>
      </c>
      <c r="E191" s="38">
        <v>0</v>
      </c>
      <c r="F191" s="38">
        <v>0</v>
      </c>
      <c r="G191" s="38">
        <v>1</v>
      </c>
      <c r="H191" s="38">
        <v>1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1</v>
      </c>
      <c r="P191" s="38">
        <v>1</v>
      </c>
      <c r="Q191" s="38">
        <v>0</v>
      </c>
      <c r="R191" s="38">
        <v>0</v>
      </c>
    </row>
    <row r="192" spans="1:18" ht="13.5" customHeight="1" x14ac:dyDescent="0.2">
      <c r="A192" s="119">
        <v>29</v>
      </c>
      <c r="B192" s="68" t="s">
        <v>152</v>
      </c>
      <c r="C192" s="38">
        <v>0</v>
      </c>
      <c r="D192" s="38">
        <v>0</v>
      </c>
      <c r="E192" s="38">
        <v>0</v>
      </c>
      <c r="F192" s="38">
        <v>0</v>
      </c>
      <c r="G192" s="38">
        <v>1</v>
      </c>
      <c r="H192" s="38">
        <v>1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1</v>
      </c>
      <c r="P192" s="38">
        <v>1</v>
      </c>
      <c r="Q192" s="38">
        <v>0</v>
      </c>
      <c r="R192" s="38">
        <v>0</v>
      </c>
    </row>
    <row r="193" spans="1:18" ht="13.5" customHeight="1" x14ac:dyDescent="0.2">
      <c r="A193" s="119">
        <v>30</v>
      </c>
      <c r="B193" s="68" t="s">
        <v>178</v>
      </c>
      <c r="C193" s="38">
        <v>0</v>
      </c>
      <c r="D193" s="38">
        <v>0</v>
      </c>
      <c r="E193" s="38">
        <v>0</v>
      </c>
      <c r="F193" s="38">
        <v>0</v>
      </c>
      <c r="G193" s="38">
        <v>1</v>
      </c>
      <c r="H193" s="38">
        <v>1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1</v>
      </c>
      <c r="P193" s="38">
        <v>1</v>
      </c>
      <c r="Q193" s="38">
        <v>0</v>
      </c>
      <c r="R193" s="38">
        <v>0</v>
      </c>
    </row>
    <row r="194" spans="1:18" ht="13.5" customHeight="1" x14ac:dyDescent="0.2">
      <c r="A194" s="119">
        <v>31</v>
      </c>
      <c r="B194" s="68" t="s">
        <v>183</v>
      </c>
      <c r="C194" s="38">
        <v>0</v>
      </c>
      <c r="D194" s="38">
        <v>0</v>
      </c>
      <c r="E194" s="38">
        <v>0</v>
      </c>
      <c r="F194" s="38">
        <v>0</v>
      </c>
      <c r="G194" s="38">
        <v>1</v>
      </c>
      <c r="H194" s="38">
        <v>1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1</v>
      </c>
      <c r="P194" s="38">
        <v>1</v>
      </c>
      <c r="Q194" s="38">
        <v>0</v>
      </c>
      <c r="R194" s="38">
        <v>0</v>
      </c>
    </row>
    <row r="195" spans="1:18" ht="13.5" customHeight="1" x14ac:dyDescent="0.2">
      <c r="A195" s="119">
        <v>32</v>
      </c>
      <c r="B195" s="68" t="s">
        <v>146</v>
      </c>
      <c r="C195" s="38">
        <v>0</v>
      </c>
      <c r="D195" s="38">
        <v>0</v>
      </c>
      <c r="E195" s="38">
        <v>0</v>
      </c>
      <c r="F195" s="38">
        <v>0</v>
      </c>
      <c r="G195" s="38">
        <v>1</v>
      </c>
      <c r="H195" s="38">
        <v>1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1</v>
      </c>
      <c r="P195" s="38">
        <v>1</v>
      </c>
      <c r="Q195" s="38">
        <v>0</v>
      </c>
      <c r="R195" s="38">
        <v>0</v>
      </c>
    </row>
    <row r="196" spans="1:18" ht="13.5" customHeight="1" x14ac:dyDescent="0.2">
      <c r="A196" s="119">
        <v>33</v>
      </c>
      <c r="B196" s="68" t="s">
        <v>167</v>
      </c>
      <c r="C196" s="38">
        <v>0</v>
      </c>
      <c r="D196" s="38">
        <v>0</v>
      </c>
      <c r="E196" s="38">
        <v>0</v>
      </c>
      <c r="F196" s="38">
        <v>0</v>
      </c>
      <c r="G196" s="38">
        <v>1</v>
      </c>
      <c r="H196" s="38">
        <v>1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1</v>
      </c>
      <c r="P196" s="38">
        <v>1</v>
      </c>
      <c r="Q196" s="38">
        <v>0</v>
      </c>
      <c r="R196" s="38">
        <v>0</v>
      </c>
    </row>
    <row r="197" spans="1:18" ht="13.5" customHeight="1" x14ac:dyDescent="0.2">
      <c r="A197" s="119">
        <v>34</v>
      </c>
      <c r="B197" s="68" t="s">
        <v>173</v>
      </c>
      <c r="C197" s="38">
        <v>0</v>
      </c>
      <c r="D197" s="38">
        <v>0</v>
      </c>
      <c r="E197" s="38">
        <v>0</v>
      </c>
      <c r="F197" s="38">
        <v>0</v>
      </c>
      <c r="G197" s="38">
        <v>1</v>
      </c>
      <c r="H197" s="38">
        <v>1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</row>
    <row r="198" spans="1:18" ht="13.5" customHeight="1" x14ac:dyDescent="0.2">
      <c r="A198" s="119">
        <v>35</v>
      </c>
      <c r="B198" s="68" t="s">
        <v>137</v>
      </c>
      <c r="C198" s="38">
        <v>0</v>
      </c>
      <c r="D198" s="38">
        <v>0</v>
      </c>
      <c r="E198" s="38">
        <v>0</v>
      </c>
      <c r="F198" s="38">
        <v>0</v>
      </c>
      <c r="G198" s="38">
        <v>1</v>
      </c>
      <c r="H198" s="38">
        <v>1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v>1</v>
      </c>
      <c r="R198" s="38">
        <v>1</v>
      </c>
    </row>
    <row r="199" spans="1:18" ht="13.5" customHeight="1" x14ac:dyDescent="0.2">
      <c r="A199" s="119">
        <v>36</v>
      </c>
      <c r="B199" s="68" t="s">
        <v>145</v>
      </c>
      <c r="C199" s="38">
        <v>1</v>
      </c>
      <c r="D199" s="38">
        <v>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1</v>
      </c>
      <c r="L199" s="38">
        <v>1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</row>
    <row r="200" spans="1:18" ht="13.5" customHeight="1" x14ac:dyDescent="0.2">
      <c r="A200" s="119">
        <v>37</v>
      </c>
      <c r="B200" s="68" t="s">
        <v>153</v>
      </c>
      <c r="C200" s="38">
        <v>0</v>
      </c>
      <c r="D200" s="38">
        <v>0</v>
      </c>
      <c r="E200" s="38">
        <v>0</v>
      </c>
      <c r="F200" s="38">
        <v>0</v>
      </c>
      <c r="G200" s="38">
        <v>1</v>
      </c>
      <c r="H200" s="38">
        <v>1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1</v>
      </c>
      <c r="P200" s="38">
        <v>1</v>
      </c>
      <c r="Q200" s="38">
        <v>0</v>
      </c>
      <c r="R200" s="38">
        <v>0</v>
      </c>
    </row>
    <row r="201" spans="1:18" ht="13.5" customHeight="1" x14ac:dyDescent="0.2">
      <c r="A201" s="119">
        <v>38</v>
      </c>
      <c r="B201" s="68" t="s">
        <v>147</v>
      </c>
      <c r="C201" s="38">
        <v>0</v>
      </c>
      <c r="D201" s="38">
        <v>0</v>
      </c>
      <c r="E201" s="38">
        <v>0</v>
      </c>
      <c r="F201" s="38">
        <v>0</v>
      </c>
      <c r="G201" s="38">
        <v>1</v>
      </c>
      <c r="H201" s="38">
        <v>1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1</v>
      </c>
      <c r="P201" s="38">
        <v>1</v>
      </c>
      <c r="Q201" s="38">
        <v>0</v>
      </c>
      <c r="R201" s="38">
        <v>0</v>
      </c>
    </row>
    <row r="202" spans="1:18" ht="13.5" customHeight="1" x14ac:dyDescent="0.2">
      <c r="A202" s="119">
        <v>39</v>
      </c>
      <c r="B202" s="68" t="s">
        <v>142</v>
      </c>
      <c r="C202" s="38">
        <v>0</v>
      </c>
      <c r="D202" s="38">
        <v>0</v>
      </c>
      <c r="E202" s="38">
        <v>0</v>
      </c>
      <c r="F202" s="38">
        <v>0</v>
      </c>
      <c r="G202" s="38">
        <v>1</v>
      </c>
      <c r="H202" s="38">
        <v>1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1</v>
      </c>
      <c r="P202" s="38">
        <v>1</v>
      </c>
      <c r="Q202" s="38">
        <v>0</v>
      </c>
      <c r="R202" s="38">
        <v>0</v>
      </c>
    </row>
    <row r="203" spans="1:18" ht="13.5" customHeight="1" x14ac:dyDescent="0.2">
      <c r="A203" s="119">
        <v>40</v>
      </c>
      <c r="B203" s="68" t="s">
        <v>162</v>
      </c>
      <c r="C203" s="38">
        <v>1</v>
      </c>
      <c r="D203" s="38">
        <v>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1</v>
      </c>
      <c r="M203" s="38">
        <v>1</v>
      </c>
      <c r="N203" s="38">
        <v>0</v>
      </c>
      <c r="O203" s="38">
        <v>0</v>
      </c>
      <c r="P203" s="38">
        <v>0</v>
      </c>
      <c r="Q203" s="38">
        <v>0</v>
      </c>
      <c r="R203" s="38">
        <v>0</v>
      </c>
    </row>
    <row r="204" spans="1:18" ht="13.5" customHeight="1" x14ac:dyDescent="0.2">
      <c r="A204" s="119">
        <v>41</v>
      </c>
      <c r="B204" s="68" t="s">
        <v>174</v>
      </c>
      <c r="C204" s="38">
        <v>0</v>
      </c>
      <c r="D204" s="38">
        <v>0</v>
      </c>
      <c r="E204" s="38">
        <v>0</v>
      </c>
      <c r="F204" s="38">
        <v>0</v>
      </c>
      <c r="G204" s="38">
        <v>1</v>
      </c>
      <c r="H204" s="38">
        <v>1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1</v>
      </c>
      <c r="P204" s="38">
        <v>1</v>
      </c>
      <c r="Q204" s="38">
        <v>0</v>
      </c>
      <c r="R204" s="38">
        <v>0</v>
      </c>
    </row>
    <row r="205" spans="1:18" ht="13.5" customHeight="1" x14ac:dyDescent="0.2">
      <c r="A205" s="119">
        <v>42</v>
      </c>
      <c r="B205" s="68" t="s">
        <v>143</v>
      </c>
      <c r="C205" s="38">
        <v>1</v>
      </c>
      <c r="D205" s="38">
        <v>1</v>
      </c>
      <c r="E205" s="38">
        <v>0</v>
      </c>
      <c r="F205" s="38">
        <v>0</v>
      </c>
      <c r="G205" s="38">
        <v>1</v>
      </c>
      <c r="H205" s="38">
        <v>1</v>
      </c>
      <c r="I205" s="38">
        <v>0</v>
      </c>
      <c r="J205" s="38">
        <v>0</v>
      </c>
      <c r="K205" s="38">
        <v>0</v>
      </c>
      <c r="L205" s="38">
        <v>0</v>
      </c>
      <c r="M205" s="38">
        <v>1</v>
      </c>
      <c r="N205" s="38">
        <v>1</v>
      </c>
      <c r="O205" s="38">
        <v>1</v>
      </c>
      <c r="P205" s="38">
        <v>1</v>
      </c>
      <c r="Q205" s="38">
        <v>0</v>
      </c>
      <c r="R205" s="38">
        <v>0</v>
      </c>
    </row>
    <row r="206" spans="1:18" ht="13.5" customHeight="1" x14ac:dyDescent="0.2">
      <c r="A206" s="119">
        <v>43</v>
      </c>
      <c r="B206" s="68" t="s">
        <v>170</v>
      </c>
      <c r="C206" s="38">
        <v>1</v>
      </c>
      <c r="D206" s="38">
        <v>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38">
        <v>0</v>
      </c>
    </row>
    <row r="207" spans="1:18" ht="13.5" customHeight="1" x14ac:dyDescent="0.2">
      <c r="A207" s="119">
        <v>44</v>
      </c>
      <c r="B207" s="68" t="s">
        <v>144</v>
      </c>
      <c r="C207" s="38">
        <v>0</v>
      </c>
      <c r="D207" s="38">
        <v>0</v>
      </c>
      <c r="E207" s="38">
        <v>0</v>
      </c>
      <c r="F207" s="38">
        <v>0</v>
      </c>
      <c r="G207" s="38">
        <v>1</v>
      </c>
      <c r="H207" s="38">
        <v>1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>
        <v>0</v>
      </c>
      <c r="O207" s="38">
        <v>1</v>
      </c>
      <c r="P207" s="38">
        <v>1</v>
      </c>
      <c r="Q207" s="38">
        <v>0</v>
      </c>
      <c r="R207" s="38">
        <v>0</v>
      </c>
    </row>
    <row r="208" spans="1:18" ht="13.5" customHeight="1" x14ac:dyDescent="0.2">
      <c r="A208" s="119">
        <v>45</v>
      </c>
      <c r="B208" s="68" t="s">
        <v>168</v>
      </c>
      <c r="C208" s="38">
        <v>0</v>
      </c>
      <c r="D208" s="38">
        <v>0</v>
      </c>
      <c r="E208" s="38">
        <v>0</v>
      </c>
      <c r="F208" s="38">
        <v>0</v>
      </c>
      <c r="G208" s="38">
        <v>1</v>
      </c>
      <c r="H208" s="38">
        <v>1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1</v>
      </c>
      <c r="P208" s="38">
        <v>1</v>
      </c>
      <c r="Q208" s="38">
        <v>0</v>
      </c>
      <c r="R208" s="38">
        <v>0</v>
      </c>
    </row>
    <row r="209" spans="1:18" ht="13.5" customHeight="1" x14ac:dyDescent="0.2">
      <c r="A209" s="119">
        <v>46</v>
      </c>
      <c r="B209" s="68" t="s">
        <v>169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1</v>
      </c>
      <c r="J209" s="38">
        <v>1</v>
      </c>
      <c r="K209" s="38">
        <v>0</v>
      </c>
      <c r="L209" s="38">
        <v>0</v>
      </c>
      <c r="M209" s="38">
        <v>0</v>
      </c>
      <c r="N209" s="38">
        <v>0</v>
      </c>
      <c r="O209" s="38">
        <v>1</v>
      </c>
      <c r="P209" s="38">
        <v>1</v>
      </c>
      <c r="Q209" s="38">
        <v>0</v>
      </c>
      <c r="R209" s="38">
        <v>0</v>
      </c>
    </row>
    <row r="210" spans="1:18" ht="13.5" customHeight="1" x14ac:dyDescent="0.2">
      <c r="A210" s="119">
        <v>47</v>
      </c>
      <c r="B210" s="68" t="s">
        <v>149</v>
      </c>
      <c r="C210" s="38">
        <v>0</v>
      </c>
      <c r="D210" s="38">
        <v>0</v>
      </c>
      <c r="E210" s="38">
        <v>0</v>
      </c>
      <c r="F210" s="38">
        <v>0</v>
      </c>
      <c r="G210" s="38">
        <v>1</v>
      </c>
      <c r="H210" s="38">
        <v>1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1</v>
      </c>
      <c r="P210" s="38">
        <v>1</v>
      </c>
      <c r="Q210" s="38">
        <v>0</v>
      </c>
      <c r="R210" s="38">
        <v>0</v>
      </c>
    </row>
    <row r="211" spans="1:18" ht="13.5" customHeight="1" x14ac:dyDescent="0.2">
      <c r="A211" s="119">
        <v>48</v>
      </c>
      <c r="B211" s="68" t="s">
        <v>179</v>
      </c>
      <c r="C211" s="38">
        <v>0</v>
      </c>
      <c r="D211" s="38">
        <v>0</v>
      </c>
      <c r="E211" s="38">
        <v>0</v>
      </c>
      <c r="F211" s="38">
        <v>0</v>
      </c>
      <c r="G211" s="38">
        <v>1</v>
      </c>
      <c r="H211" s="38">
        <v>1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>
        <v>0</v>
      </c>
      <c r="O211" s="38">
        <v>1</v>
      </c>
      <c r="P211" s="38">
        <v>1</v>
      </c>
      <c r="Q211" s="38">
        <v>0</v>
      </c>
      <c r="R211" s="38">
        <v>0</v>
      </c>
    </row>
    <row r="212" spans="1:18" ht="13.5" customHeight="1" x14ac:dyDescent="0.2">
      <c r="A212" s="119">
        <v>49</v>
      </c>
      <c r="B212" s="68" t="s">
        <v>138</v>
      </c>
      <c r="C212" s="38">
        <v>0</v>
      </c>
      <c r="D212" s="38">
        <v>0</v>
      </c>
      <c r="E212" s="38">
        <v>0</v>
      </c>
      <c r="F212" s="38">
        <v>0</v>
      </c>
      <c r="G212" s="38">
        <v>1</v>
      </c>
      <c r="H212" s="38">
        <v>1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1</v>
      </c>
      <c r="P212" s="38">
        <v>1</v>
      </c>
      <c r="Q212" s="38">
        <v>0</v>
      </c>
      <c r="R212" s="38">
        <v>0</v>
      </c>
    </row>
    <row r="213" spans="1:18" ht="13.5" customHeight="1" x14ac:dyDescent="0.2">
      <c r="A213" s="119">
        <v>50</v>
      </c>
      <c r="B213" s="68" t="s">
        <v>175</v>
      </c>
      <c r="C213" s="38">
        <v>1</v>
      </c>
      <c r="D213" s="38">
        <v>1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v>0</v>
      </c>
      <c r="N213" s="38">
        <v>1</v>
      </c>
      <c r="O213" s="38">
        <v>0</v>
      </c>
      <c r="P213" s="38">
        <v>0</v>
      </c>
      <c r="Q213" s="38">
        <v>0</v>
      </c>
      <c r="R213" s="38">
        <v>0</v>
      </c>
    </row>
    <row r="214" spans="1:18" ht="13.5" customHeight="1" x14ac:dyDescent="0.2">
      <c r="A214" s="119">
        <v>51</v>
      </c>
      <c r="B214" s="68" t="s">
        <v>148</v>
      </c>
      <c r="C214" s="38">
        <v>0</v>
      </c>
      <c r="D214" s="38">
        <v>0</v>
      </c>
      <c r="E214" s="38">
        <v>0</v>
      </c>
      <c r="F214" s="38">
        <v>0</v>
      </c>
      <c r="G214" s="38">
        <v>1</v>
      </c>
      <c r="H214" s="38">
        <v>1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1</v>
      </c>
      <c r="P214" s="38">
        <v>1</v>
      </c>
      <c r="Q214" s="38">
        <v>0</v>
      </c>
      <c r="R214" s="38">
        <v>0</v>
      </c>
    </row>
    <row r="215" spans="1:18" ht="13.5" customHeight="1" x14ac:dyDescent="0.2">
      <c r="A215" s="119">
        <v>52</v>
      </c>
      <c r="B215" s="68" t="s">
        <v>155</v>
      </c>
      <c r="C215" s="38">
        <v>0</v>
      </c>
      <c r="D215" s="38">
        <v>0</v>
      </c>
      <c r="E215" s="38">
        <v>0</v>
      </c>
      <c r="F215" s="38">
        <v>0</v>
      </c>
      <c r="G215" s="38">
        <v>1</v>
      </c>
      <c r="H215" s="38">
        <v>1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38">
        <v>0</v>
      </c>
      <c r="R215" s="38">
        <v>0</v>
      </c>
    </row>
    <row r="216" spans="1:18" ht="13.5" customHeight="1" x14ac:dyDescent="0.2">
      <c r="A216" s="119">
        <v>53</v>
      </c>
      <c r="B216" s="68" t="s">
        <v>180</v>
      </c>
      <c r="C216" s="38">
        <v>1</v>
      </c>
      <c r="D216" s="38">
        <v>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1</v>
      </c>
      <c r="L216" s="38">
        <v>1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38">
        <v>0</v>
      </c>
    </row>
    <row r="217" spans="1:18" ht="13.5" customHeight="1" x14ac:dyDescent="0.2">
      <c r="A217" s="119">
        <v>54</v>
      </c>
      <c r="B217" s="68" t="s">
        <v>150</v>
      </c>
      <c r="C217" s="38">
        <v>1</v>
      </c>
      <c r="D217" s="38">
        <v>1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1</v>
      </c>
      <c r="L217" s="38">
        <v>1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38">
        <v>0</v>
      </c>
    </row>
    <row r="218" spans="1:18" ht="13.5" customHeight="1" x14ac:dyDescent="0.2">
      <c r="A218" s="65"/>
      <c r="B218" s="138" t="s">
        <v>300</v>
      </c>
      <c r="C218" s="136">
        <f t="shared" ref="C218:R218" si="4">SUM(C164:C217)</f>
        <v>13</v>
      </c>
      <c r="D218" s="136">
        <f t="shared" si="4"/>
        <v>14</v>
      </c>
      <c r="E218" s="136">
        <f t="shared" si="4"/>
        <v>2</v>
      </c>
      <c r="F218" s="136">
        <f t="shared" si="4"/>
        <v>1</v>
      </c>
      <c r="G218" s="136">
        <f t="shared" si="4"/>
        <v>39</v>
      </c>
      <c r="H218" s="136">
        <f t="shared" si="4"/>
        <v>40</v>
      </c>
      <c r="I218" s="136">
        <f t="shared" si="4"/>
        <v>4</v>
      </c>
      <c r="J218" s="136">
        <f t="shared" si="4"/>
        <v>3</v>
      </c>
      <c r="K218" s="136">
        <f t="shared" si="4"/>
        <v>11</v>
      </c>
      <c r="L218" s="136">
        <f t="shared" si="4"/>
        <v>12</v>
      </c>
      <c r="M218" s="136">
        <f t="shared" si="4"/>
        <v>2</v>
      </c>
      <c r="N218" s="136">
        <f t="shared" si="4"/>
        <v>2</v>
      </c>
      <c r="O218" s="136">
        <f t="shared" si="4"/>
        <v>37</v>
      </c>
      <c r="P218" s="136">
        <f t="shared" si="4"/>
        <v>37</v>
      </c>
      <c r="Q218" s="136">
        <f t="shared" si="4"/>
        <v>2</v>
      </c>
      <c r="R218" s="136">
        <f t="shared" si="4"/>
        <v>2</v>
      </c>
    </row>
    <row r="219" spans="1:18" ht="13.5" customHeight="1" x14ac:dyDescent="0.2">
      <c r="A219" s="3" t="s">
        <v>344</v>
      </c>
    </row>
    <row r="220" spans="1:18" ht="13.5" customHeight="1" x14ac:dyDescent="0.2">
      <c r="A220" s="3" t="s">
        <v>303</v>
      </c>
    </row>
    <row r="222" spans="1:18" ht="13.5" customHeight="1" x14ac:dyDescent="0.2">
      <c r="A222" s="161" t="s">
        <v>345</v>
      </c>
      <c r="B222" s="248" t="s">
        <v>184</v>
      </c>
      <c r="C222" s="248" t="s">
        <v>2</v>
      </c>
      <c r="D222" s="248"/>
      <c r="E222" s="248"/>
      <c r="F222" s="248"/>
      <c r="G222" s="248" t="s">
        <v>3</v>
      </c>
      <c r="H222" s="248"/>
      <c r="I222" s="248"/>
      <c r="J222" s="248"/>
      <c r="K222" s="248" t="s">
        <v>4</v>
      </c>
      <c r="L222" s="248"/>
      <c r="M222" s="248"/>
      <c r="N222" s="248"/>
      <c r="O222" s="248" t="s">
        <v>5</v>
      </c>
      <c r="P222" s="248"/>
      <c r="Q222" s="248"/>
      <c r="R222" s="248"/>
    </row>
    <row r="223" spans="1:18" ht="13.5" customHeight="1" x14ac:dyDescent="0.2">
      <c r="A223" s="230"/>
      <c r="B223" s="248" t="s">
        <v>275</v>
      </c>
      <c r="C223" s="244" t="s">
        <v>2</v>
      </c>
      <c r="D223" s="244"/>
      <c r="E223" s="244"/>
      <c r="F223" s="244"/>
      <c r="G223" s="244" t="s">
        <v>3</v>
      </c>
      <c r="H223" s="244"/>
      <c r="I223" s="244"/>
      <c r="J223" s="244"/>
      <c r="K223" s="244" t="s">
        <v>4</v>
      </c>
      <c r="L223" s="244"/>
      <c r="M223" s="244"/>
      <c r="N223" s="244"/>
      <c r="O223" s="244" t="s">
        <v>5</v>
      </c>
      <c r="P223" s="244"/>
      <c r="Q223" s="244"/>
      <c r="R223" s="244"/>
    </row>
    <row r="224" spans="1:18" ht="13.5" customHeight="1" x14ac:dyDescent="0.2">
      <c r="A224" s="230"/>
      <c r="B224" s="248"/>
      <c r="C224" s="248" t="s">
        <v>337</v>
      </c>
      <c r="D224" s="248"/>
      <c r="E224" s="248" t="s">
        <v>330</v>
      </c>
      <c r="F224" s="248"/>
      <c r="G224" s="248" t="s">
        <v>338</v>
      </c>
      <c r="H224" s="248"/>
      <c r="I224" s="248" t="s">
        <v>330</v>
      </c>
      <c r="J224" s="248"/>
      <c r="K224" s="248" t="s">
        <v>339</v>
      </c>
      <c r="L224" s="248"/>
      <c r="M224" s="248" t="s">
        <v>340</v>
      </c>
      <c r="N224" s="248"/>
      <c r="O224" s="248" t="s">
        <v>341</v>
      </c>
      <c r="P224" s="248"/>
      <c r="Q224" s="248" t="s">
        <v>340</v>
      </c>
      <c r="R224" s="248"/>
    </row>
    <row r="225" spans="1:18" ht="13.5" customHeight="1" x14ac:dyDescent="0.2">
      <c r="A225" s="230"/>
      <c r="B225" s="248"/>
      <c r="C225" s="135" t="s">
        <v>367</v>
      </c>
      <c r="D225" s="135">
        <v>2022</v>
      </c>
      <c r="E225" s="135" t="s">
        <v>367</v>
      </c>
      <c r="F225" s="135">
        <v>2022</v>
      </c>
      <c r="G225" s="135" t="s">
        <v>367</v>
      </c>
      <c r="H225" s="135">
        <v>2022</v>
      </c>
      <c r="I225" s="135" t="s">
        <v>367</v>
      </c>
      <c r="J225" s="135">
        <v>2022</v>
      </c>
      <c r="K225" s="135" t="s">
        <v>367</v>
      </c>
      <c r="L225" s="135">
        <v>2022</v>
      </c>
      <c r="M225" s="135" t="s">
        <v>367</v>
      </c>
      <c r="N225" s="135">
        <v>2022</v>
      </c>
      <c r="O225" s="135" t="s">
        <v>367</v>
      </c>
      <c r="P225" s="135">
        <v>2022</v>
      </c>
      <c r="Q225" s="135" t="s">
        <v>367</v>
      </c>
      <c r="R225" s="135">
        <v>2022</v>
      </c>
    </row>
    <row r="226" spans="1:18" ht="13.5" customHeight="1" x14ac:dyDescent="0.2">
      <c r="A226" s="119">
        <v>1</v>
      </c>
      <c r="B226" s="68" t="s">
        <v>185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v>0</v>
      </c>
      <c r="R226" s="38">
        <v>0</v>
      </c>
    </row>
    <row r="227" spans="1:18" ht="13.5" customHeight="1" x14ac:dyDescent="0.2">
      <c r="A227" s="119">
        <v>2</v>
      </c>
      <c r="B227" s="68" t="s">
        <v>192</v>
      </c>
      <c r="C227" s="38">
        <v>1</v>
      </c>
      <c r="D227" s="38">
        <v>1</v>
      </c>
      <c r="E227" s="38">
        <v>0</v>
      </c>
      <c r="F227" s="38">
        <v>0</v>
      </c>
      <c r="G227" s="38">
        <v>1</v>
      </c>
      <c r="H227" s="38">
        <v>1</v>
      </c>
      <c r="I227" s="38">
        <v>0</v>
      </c>
      <c r="J227" s="38">
        <v>0</v>
      </c>
      <c r="K227" s="38">
        <v>1</v>
      </c>
      <c r="L227" s="38">
        <v>1</v>
      </c>
      <c r="M227" s="38">
        <v>0</v>
      </c>
      <c r="N227" s="38">
        <v>0</v>
      </c>
      <c r="O227" s="38">
        <v>1</v>
      </c>
      <c r="P227" s="38">
        <v>1</v>
      </c>
      <c r="Q227" s="38">
        <v>0</v>
      </c>
      <c r="R227" s="38">
        <v>0</v>
      </c>
    </row>
    <row r="228" spans="1:18" ht="13.5" customHeight="1" x14ac:dyDescent="0.2">
      <c r="A228" s="119">
        <v>3</v>
      </c>
      <c r="B228" s="68" t="s">
        <v>202</v>
      </c>
      <c r="C228" s="38">
        <v>1</v>
      </c>
      <c r="D228" s="38">
        <v>1</v>
      </c>
      <c r="E228" s="38">
        <v>0</v>
      </c>
      <c r="F228" s="38">
        <v>0</v>
      </c>
      <c r="G228" s="38">
        <v>1</v>
      </c>
      <c r="H228" s="38">
        <v>1</v>
      </c>
      <c r="I228" s="38">
        <v>0</v>
      </c>
      <c r="J228" s="38">
        <v>0</v>
      </c>
      <c r="K228" s="38">
        <v>1</v>
      </c>
      <c r="L228" s="38">
        <v>1</v>
      </c>
      <c r="M228" s="38">
        <v>0</v>
      </c>
      <c r="N228" s="38">
        <v>0</v>
      </c>
      <c r="O228" s="38">
        <v>1</v>
      </c>
      <c r="P228" s="38">
        <v>1</v>
      </c>
      <c r="Q228" s="38">
        <v>0</v>
      </c>
      <c r="R228" s="38">
        <v>0</v>
      </c>
    </row>
    <row r="229" spans="1:18" ht="13.5" customHeight="1" x14ac:dyDescent="0.2">
      <c r="A229" s="119">
        <v>4</v>
      </c>
      <c r="B229" s="68" t="s">
        <v>191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38">
        <v>0</v>
      </c>
      <c r="R229" s="38">
        <v>0</v>
      </c>
    </row>
    <row r="230" spans="1:18" ht="13.5" customHeight="1" x14ac:dyDescent="0.2">
      <c r="A230" s="119">
        <v>5</v>
      </c>
      <c r="B230" s="68" t="s">
        <v>195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38">
        <v>0</v>
      </c>
    </row>
    <row r="231" spans="1:18" ht="13.5" customHeight="1" x14ac:dyDescent="0.2">
      <c r="A231" s="119">
        <v>6</v>
      </c>
      <c r="B231" s="68" t="s">
        <v>196</v>
      </c>
      <c r="C231" s="38">
        <v>1</v>
      </c>
      <c r="D231" s="38">
        <v>1</v>
      </c>
      <c r="E231" s="38">
        <v>0</v>
      </c>
      <c r="F231" s="38">
        <v>0</v>
      </c>
      <c r="G231" s="38">
        <v>1</v>
      </c>
      <c r="H231" s="38">
        <v>1</v>
      </c>
      <c r="I231" s="38">
        <v>0</v>
      </c>
      <c r="J231" s="38">
        <v>0</v>
      </c>
      <c r="K231" s="38">
        <v>1</v>
      </c>
      <c r="L231" s="38">
        <v>1</v>
      </c>
      <c r="M231" s="38">
        <v>0</v>
      </c>
      <c r="N231" s="38">
        <v>0</v>
      </c>
      <c r="O231" s="38">
        <v>1</v>
      </c>
      <c r="P231" s="38">
        <v>1</v>
      </c>
      <c r="Q231" s="38">
        <v>0</v>
      </c>
      <c r="R231" s="38">
        <v>0</v>
      </c>
    </row>
    <row r="232" spans="1:18" ht="13.5" customHeight="1" x14ac:dyDescent="0.2">
      <c r="A232" s="119">
        <v>7</v>
      </c>
      <c r="B232" s="68" t="s">
        <v>193</v>
      </c>
      <c r="C232" s="38">
        <v>1</v>
      </c>
      <c r="D232" s="38">
        <v>1</v>
      </c>
      <c r="E232" s="38">
        <v>0</v>
      </c>
      <c r="F232" s="38">
        <v>0</v>
      </c>
      <c r="G232" s="38">
        <v>0</v>
      </c>
      <c r="H232" s="38">
        <v>0</v>
      </c>
      <c r="I232" s="38">
        <v>1</v>
      </c>
      <c r="J232" s="38">
        <v>1</v>
      </c>
      <c r="K232" s="38">
        <v>1</v>
      </c>
      <c r="L232" s="38">
        <v>1</v>
      </c>
      <c r="M232" s="38">
        <v>0</v>
      </c>
      <c r="N232" s="38">
        <v>0</v>
      </c>
      <c r="O232" s="38">
        <v>1</v>
      </c>
      <c r="P232" s="38">
        <v>1</v>
      </c>
      <c r="Q232" s="38">
        <v>0</v>
      </c>
      <c r="R232" s="38">
        <v>0</v>
      </c>
    </row>
    <row r="233" spans="1:18" ht="13.5" customHeight="1" x14ac:dyDescent="0.2">
      <c r="A233" s="119">
        <v>8</v>
      </c>
      <c r="B233" s="68" t="s">
        <v>197</v>
      </c>
      <c r="C233" s="38">
        <v>0</v>
      </c>
      <c r="D233" s="38">
        <v>0</v>
      </c>
      <c r="E233" s="38">
        <v>0</v>
      </c>
      <c r="F233" s="38">
        <v>0</v>
      </c>
      <c r="G233" s="38">
        <v>1</v>
      </c>
      <c r="H233" s="38">
        <v>1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38">
        <v>0</v>
      </c>
      <c r="R233" s="38">
        <v>0</v>
      </c>
    </row>
    <row r="234" spans="1:18" ht="13.5" customHeight="1" x14ac:dyDescent="0.2">
      <c r="A234" s="119">
        <v>9</v>
      </c>
      <c r="B234" s="68" t="s">
        <v>186</v>
      </c>
      <c r="C234" s="38">
        <v>1</v>
      </c>
      <c r="D234" s="38">
        <v>1</v>
      </c>
      <c r="E234" s="38">
        <v>0</v>
      </c>
      <c r="F234" s="38">
        <v>0</v>
      </c>
      <c r="G234" s="38">
        <v>1</v>
      </c>
      <c r="H234" s="38">
        <v>1</v>
      </c>
      <c r="I234" s="38">
        <v>0</v>
      </c>
      <c r="J234" s="38">
        <v>0</v>
      </c>
      <c r="K234" s="38">
        <v>0</v>
      </c>
      <c r="L234" s="38">
        <v>1</v>
      </c>
      <c r="M234" s="38">
        <v>1</v>
      </c>
      <c r="N234" s="38">
        <v>0</v>
      </c>
      <c r="O234" s="38">
        <v>0</v>
      </c>
      <c r="P234" s="38">
        <v>0</v>
      </c>
      <c r="Q234" s="38">
        <v>1</v>
      </c>
      <c r="R234" s="38">
        <v>1</v>
      </c>
    </row>
    <row r="235" spans="1:18" ht="13.5" customHeight="1" x14ac:dyDescent="0.2">
      <c r="A235" s="119">
        <v>10</v>
      </c>
      <c r="B235" s="68" t="s">
        <v>198</v>
      </c>
      <c r="C235" s="38">
        <v>1</v>
      </c>
      <c r="D235" s="38">
        <v>1</v>
      </c>
      <c r="E235" s="38">
        <v>0</v>
      </c>
      <c r="F235" s="38">
        <v>0</v>
      </c>
      <c r="G235" s="38">
        <v>1</v>
      </c>
      <c r="H235" s="38">
        <v>1</v>
      </c>
      <c r="I235" s="38">
        <v>0</v>
      </c>
      <c r="J235" s="38">
        <v>0</v>
      </c>
      <c r="K235" s="38">
        <v>1</v>
      </c>
      <c r="L235" s="38">
        <v>1</v>
      </c>
      <c r="M235" s="38">
        <v>0</v>
      </c>
      <c r="N235" s="38">
        <v>0</v>
      </c>
      <c r="O235" s="38">
        <v>1</v>
      </c>
      <c r="P235" s="38">
        <v>1</v>
      </c>
      <c r="Q235" s="38">
        <v>0</v>
      </c>
      <c r="R235" s="38">
        <v>0</v>
      </c>
    </row>
    <row r="236" spans="1:18" ht="13.5" customHeight="1" x14ac:dyDescent="0.2">
      <c r="A236" s="119">
        <v>11</v>
      </c>
      <c r="B236" s="68" t="s">
        <v>187</v>
      </c>
      <c r="C236" s="38">
        <v>1</v>
      </c>
      <c r="D236" s="38">
        <v>1</v>
      </c>
      <c r="E236" s="38">
        <v>0</v>
      </c>
      <c r="F236" s="38">
        <v>0</v>
      </c>
      <c r="G236" s="38">
        <v>1</v>
      </c>
      <c r="H236" s="38">
        <v>1</v>
      </c>
      <c r="I236" s="38">
        <v>0</v>
      </c>
      <c r="J236" s="38">
        <v>0</v>
      </c>
      <c r="K236" s="38">
        <v>0</v>
      </c>
      <c r="L236" s="38">
        <v>1</v>
      </c>
      <c r="M236" s="38">
        <v>1</v>
      </c>
      <c r="N236" s="38">
        <v>0</v>
      </c>
      <c r="O236" s="38">
        <v>1</v>
      </c>
      <c r="P236" s="38">
        <v>0</v>
      </c>
      <c r="Q236" s="38">
        <v>0</v>
      </c>
      <c r="R236" s="38">
        <v>1</v>
      </c>
    </row>
    <row r="237" spans="1:18" ht="13.5" customHeight="1" x14ac:dyDescent="0.2">
      <c r="A237" s="119">
        <v>12</v>
      </c>
      <c r="B237" s="68" t="s">
        <v>203</v>
      </c>
      <c r="C237" s="38">
        <v>1</v>
      </c>
      <c r="D237" s="38">
        <v>1</v>
      </c>
      <c r="E237" s="38">
        <v>0</v>
      </c>
      <c r="F237" s="38">
        <v>0</v>
      </c>
      <c r="G237" s="38">
        <v>1</v>
      </c>
      <c r="H237" s="38">
        <v>1</v>
      </c>
      <c r="I237" s="38">
        <v>0</v>
      </c>
      <c r="J237" s="38">
        <v>0</v>
      </c>
      <c r="K237" s="38">
        <v>1</v>
      </c>
      <c r="L237" s="38">
        <v>1</v>
      </c>
      <c r="M237" s="38">
        <v>0</v>
      </c>
      <c r="N237" s="38">
        <v>0</v>
      </c>
      <c r="O237" s="38">
        <v>1</v>
      </c>
      <c r="P237" s="38">
        <v>1</v>
      </c>
      <c r="Q237" s="38">
        <v>0</v>
      </c>
      <c r="R237" s="38">
        <v>0</v>
      </c>
    </row>
    <row r="238" spans="1:18" ht="13.5" customHeight="1" x14ac:dyDescent="0.2">
      <c r="A238" s="119">
        <v>13</v>
      </c>
      <c r="B238" s="68" t="s">
        <v>199</v>
      </c>
      <c r="C238" s="38">
        <v>1</v>
      </c>
      <c r="D238" s="38">
        <v>1</v>
      </c>
      <c r="E238" s="38">
        <v>0</v>
      </c>
      <c r="F238" s="38">
        <v>0</v>
      </c>
      <c r="G238" s="38">
        <v>1</v>
      </c>
      <c r="H238" s="38">
        <v>1</v>
      </c>
      <c r="I238" s="38">
        <v>0</v>
      </c>
      <c r="J238" s="38">
        <v>0</v>
      </c>
      <c r="K238" s="38">
        <v>1</v>
      </c>
      <c r="L238" s="38">
        <v>1</v>
      </c>
      <c r="M238" s="38">
        <v>0</v>
      </c>
      <c r="N238" s="38">
        <v>0</v>
      </c>
      <c r="O238" s="38">
        <v>1</v>
      </c>
      <c r="P238" s="38">
        <v>1</v>
      </c>
      <c r="Q238" s="38">
        <v>0</v>
      </c>
      <c r="R238" s="38">
        <v>0</v>
      </c>
    </row>
    <row r="239" spans="1:18" ht="13.5" customHeight="1" x14ac:dyDescent="0.2">
      <c r="A239" s="119">
        <v>14</v>
      </c>
      <c r="B239" s="68" t="s">
        <v>194</v>
      </c>
      <c r="C239" s="38">
        <v>1</v>
      </c>
      <c r="D239" s="38">
        <v>1</v>
      </c>
      <c r="E239" s="38">
        <v>0</v>
      </c>
      <c r="F239" s="38">
        <v>0</v>
      </c>
      <c r="G239" s="38">
        <v>1</v>
      </c>
      <c r="H239" s="38">
        <v>1</v>
      </c>
      <c r="I239" s="38">
        <v>0</v>
      </c>
      <c r="J239" s="38">
        <v>0</v>
      </c>
      <c r="K239" s="38">
        <v>1</v>
      </c>
      <c r="L239" s="38">
        <v>1</v>
      </c>
      <c r="M239" s="38">
        <v>0</v>
      </c>
      <c r="N239" s="38">
        <v>0</v>
      </c>
      <c r="O239" s="38">
        <v>1</v>
      </c>
      <c r="P239" s="38">
        <v>1</v>
      </c>
      <c r="Q239" s="38">
        <v>0</v>
      </c>
      <c r="R239" s="38">
        <v>0</v>
      </c>
    </row>
    <row r="240" spans="1:18" ht="13.5" customHeight="1" x14ac:dyDescent="0.2">
      <c r="A240" s="119">
        <v>0</v>
      </c>
      <c r="B240" s="68" t="s">
        <v>188</v>
      </c>
      <c r="C240" s="38">
        <v>1</v>
      </c>
      <c r="D240" s="38">
        <v>1</v>
      </c>
      <c r="E240" s="38">
        <v>0</v>
      </c>
      <c r="F240" s="38">
        <v>0</v>
      </c>
      <c r="G240" s="38">
        <v>1</v>
      </c>
      <c r="H240" s="38">
        <v>1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1</v>
      </c>
      <c r="P240" s="38">
        <v>0</v>
      </c>
      <c r="Q240" s="38">
        <v>0</v>
      </c>
      <c r="R240" s="38">
        <v>1</v>
      </c>
    </row>
    <row r="241" spans="1:18" ht="13.5" customHeight="1" x14ac:dyDescent="0.2">
      <c r="A241" s="119">
        <v>16</v>
      </c>
      <c r="B241" s="68" t="s">
        <v>189</v>
      </c>
      <c r="C241" s="38">
        <v>1</v>
      </c>
      <c r="D241" s="38">
        <v>1</v>
      </c>
      <c r="E241" s="38">
        <v>0</v>
      </c>
      <c r="F241" s="38">
        <v>0</v>
      </c>
      <c r="G241" s="38">
        <v>1</v>
      </c>
      <c r="H241" s="38">
        <v>1</v>
      </c>
      <c r="I241" s="38">
        <v>0</v>
      </c>
      <c r="J241" s="38">
        <v>0</v>
      </c>
      <c r="K241" s="38">
        <v>0</v>
      </c>
      <c r="L241" s="38">
        <v>1</v>
      </c>
      <c r="M241" s="38">
        <v>1</v>
      </c>
      <c r="N241" s="38">
        <v>0</v>
      </c>
      <c r="O241" s="38">
        <v>0</v>
      </c>
      <c r="P241" s="38">
        <v>1</v>
      </c>
      <c r="Q241" s="38">
        <v>1</v>
      </c>
      <c r="R241" s="38">
        <v>0</v>
      </c>
    </row>
    <row r="242" spans="1:18" ht="13.5" customHeight="1" x14ac:dyDescent="0.2">
      <c r="A242" s="119">
        <v>17</v>
      </c>
      <c r="B242" s="68" t="s">
        <v>200</v>
      </c>
      <c r="C242" s="38">
        <v>1</v>
      </c>
      <c r="D242" s="38">
        <v>1</v>
      </c>
      <c r="E242" s="38">
        <v>0</v>
      </c>
      <c r="F242" s="38">
        <v>0</v>
      </c>
      <c r="G242" s="38">
        <v>1</v>
      </c>
      <c r="H242" s="38">
        <v>1</v>
      </c>
      <c r="I242" s="38">
        <v>0</v>
      </c>
      <c r="J242" s="38">
        <v>0</v>
      </c>
      <c r="K242" s="38">
        <v>1</v>
      </c>
      <c r="L242" s="38">
        <v>1</v>
      </c>
      <c r="M242" s="38">
        <v>0</v>
      </c>
      <c r="N242" s="38">
        <v>0</v>
      </c>
      <c r="O242" s="38">
        <v>1</v>
      </c>
      <c r="P242" s="38">
        <v>1</v>
      </c>
      <c r="Q242" s="38">
        <v>0</v>
      </c>
      <c r="R242" s="38">
        <v>0</v>
      </c>
    </row>
    <row r="243" spans="1:18" ht="13.5" customHeight="1" x14ac:dyDescent="0.2">
      <c r="A243" s="119">
        <v>18</v>
      </c>
      <c r="B243" s="68" t="s">
        <v>201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38">
        <v>0</v>
      </c>
      <c r="R243" s="38">
        <v>0</v>
      </c>
    </row>
    <row r="244" spans="1:18" ht="13.5" customHeight="1" x14ac:dyDescent="0.2">
      <c r="A244" s="119">
        <v>19</v>
      </c>
      <c r="B244" s="68" t="s">
        <v>204</v>
      </c>
      <c r="C244" s="38">
        <v>0</v>
      </c>
      <c r="D244" s="38">
        <v>0</v>
      </c>
      <c r="E244" s="38">
        <v>1</v>
      </c>
      <c r="F244" s="38">
        <v>1</v>
      </c>
      <c r="G244" s="38">
        <v>1</v>
      </c>
      <c r="H244" s="38">
        <v>1</v>
      </c>
      <c r="I244" s="38">
        <v>0</v>
      </c>
      <c r="J244" s="38">
        <v>0</v>
      </c>
      <c r="K244" s="38">
        <v>0</v>
      </c>
      <c r="L244" s="38">
        <v>0</v>
      </c>
      <c r="M244" s="38">
        <v>1</v>
      </c>
      <c r="N244" s="38">
        <v>1</v>
      </c>
      <c r="O244" s="38">
        <v>1</v>
      </c>
      <c r="P244" s="38">
        <v>1</v>
      </c>
      <c r="Q244" s="38">
        <v>0</v>
      </c>
      <c r="R244" s="38">
        <v>0</v>
      </c>
    </row>
    <row r="245" spans="1:18" ht="13.5" customHeight="1" x14ac:dyDescent="0.2">
      <c r="A245" s="119">
        <v>20</v>
      </c>
      <c r="B245" s="68" t="s">
        <v>205</v>
      </c>
      <c r="C245" s="38">
        <v>0</v>
      </c>
      <c r="D245" s="38">
        <v>0</v>
      </c>
      <c r="E245" s="38">
        <v>0</v>
      </c>
      <c r="F245" s="38">
        <v>0</v>
      </c>
      <c r="G245" s="38">
        <v>1</v>
      </c>
      <c r="H245" s="38">
        <v>1</v>
      </c>
      <c r="I245" s="38">
        <v>0</v>
      </c>
      <c r="J245" s="38">
        <v>0</v>
      </c>
      <c r="K245" s="38">
        <v>0</v>
      </c>
      <c r="L245" s="38">
        <v>0</v>
      </c>
      <c r="M245" s="38">
        <v>0</v>
      </c>
      <c r="N245" s="38">
        <v>0</v>
      </c>
      <c r="O245" s="38">
        <v>0</v>
      </c>
      <c r="P245" s="38">
        <v>0</v>
      </c>
      <c r="Q245" s="38">
        <v>0</v>
      </c>
      <c r="R245" s="38">
        <v>0</v>
      </c>
    </row>
    <row r="246" spans="1:18" ht="13.5" customHeight="1" x14ac:dyDescent="0.2">
      <c r="A246" s="119">
        <v>21</v>
      </c>
      <c r="B246" s="68" t="s">
        <v>190</v>
      </c>
      <c r="C246" s="38">
        <v>1</v>
      </c>
      <c r="D246" s="38">
        <v>1</v>
      </c>
      <c r="E246" s="38">
        <v>0</v>
      </c>
      <c r="F246" s="38">
        <v>0</v>
      </c>
      <c r="G246" s="38">
        <v>1</v>
      </c>
      <c r="H246" s="38">
        <v>1</v>
      </c>
      <c r="I246" s="38">
        <v>0</v>
      </c>
      <c r="J246" s="38">
        <v>0</v>
      </c>
      <c r="K246" s="38">
        <v>1</v>
      </c>
      <c r="L246" s="38">
        <v>1</v>
      </c>
      <c r="M246" s="38">
        <v>0</v>
      </c>
      <c r="N246" s="38">
        <v>0</v>
      </c>
      <c r="O246" s="38">
        <v>1</v>
      </c>
      <c r="P246" s="38">
        <v>1</v>
      </c>
      <c r="Q246" s="38">
        <v>0</v>
      </c>
      <c r="R246" s="38">
        <v>0</v>
      </c>
    </row>
    <row r="247" spans="1:18" ht="13.5" customHeight="1" x14ac:dyDescent="0.2">
      <c r="A247" s="119">
        <v>22</v>
      </c>
      <c r="B247" s="68" t="s">
        <v>206</v>
      </c>
      <c r="C247" s="38">
        <v>1</v>
      </c>
      <c r="D247" s="38">
        <v>1</v>
      </c>
      <c r="E247" s="38">
        <v>0</v>
      </c>
      <c r="F247" s="38">
        <v>0</v>
      </c>
      <c r="G247" s="38">
        <v>1</v>
      </c>
      <c r="H247" s="38">
        <v>1</v>
      </c>
      <c r="I247" s="38">
        <v>0</v>
      </c>
      <c r="J247" s="38">
        <v>0</v>
      </c>
      <c r="K247" s="38">
        <v>1</v>
      </c>
      <c r="L247" s="38">
        <v>1</v>
      </c>
      <c r="M247" s="38">
        <v>0</v>
      </c>
      <c r="N247" s="38">
        <v>0</v>
      </c>
      <c r="O247" s="38">
        <v>1</v>
      </c>
      <c r="P247" s="38">
        <v>1</v>
      </c>
      <c r="Q247" s="38">
        <v>0</v>
      </c>
      <c r="R247" s="38">
        <v>0</v>
      </c>
    </row>
    <row r="248" spans="1:18" ht="13.5" customHeight="1" x14ac:dyDescent="0.2">
      <c r="A248" s="65"/>
      <c r="B248" s="120" t="s">
        <v>300</v>
      </c>
      <c r="C248" s="116">
        <f t="shared" ref="C248:H248" si="5">SUM(C226:C247)</f>
        <v>15</v>
      </c>
      <c r="D248" s="116">
        <f t="shared" si="5"/>
        <v>15</v>
      </c>
      <c r="E248" s="116">
        <f t="shared" si="5"/>
        <v>1</v>
      </c>
      <c r="F248" s="116">
        <f t="shared" si="5"/>
        <v>1</v>
      </c>
      <c r="G248" s="116">
        <f t="shared" si="5"/>
        <v>17</v>
      </c>
      <c r="H248" s="116">
        <f t="shared" si="5"/>
        <v>17</v>
      </c>
      <c r="I248" s="116">
        <f t="shared" ref="I248:R248" si="6">SUM(I226:I247)</f>
        <v>1</v>
      </c>
      <c r="J248" s="116">
        <f t="shared" si="6"/>
        <v>1</v>
      </c>
      <c r="K248" s="116">
        <f t="shared" si="6"/>
        <v>11</v>
      </c>
      <c r="L248" s="116">
        <f t="shared" si="6"/>
        <v>14</v>
      </c>
      <c r="M248" s="116">
        <f t="shared" si="6"/>
        <v>4</v>
      </c>
      <c r="N248" s="116">
        <f t="shared" si="6"/>
        <v>1</v>
      </c>
      <c r="O248" s="116">
        <f t="shared" si="6"/>
        <v>14</v>
      </c>
      <c r="P248" s="116">
        <f t="shared" si="6"/>
        <v>13</v>
      </c>
      <c r="Q248" s="116">
        <f t="shared" si="6"/>
        <v>2</v>
      </c>
      <c r="R248" s="116">
        <f t="shared" si="6"/>
        <v>3</v>
      </c>
    </row>
    <row r="249" spans="1:18" ht="13.5" customHeight="1" x14ac:dyDescent="0.2">
      <c r="D249" s="121"/>
      <c r="E249" s="121"/>
      <c r="H249" s="121"/>
    </row>
    <row r="250" spans="1:18" ht="13.5" customHeight="1" x14ac:dyDescent="0.2">
      <c r="A250" s="3" t="s">
        <v>344</v>
      </c>
    </row>
    <row r="251" spans="1:18" ht="13.5" customHeight="1" x14ac:dyDescent="0.2">
      <c r="A251" s="3" t="s">
        <v>303</v>
      </c>
    </row>
    <row r="253" spans="1:18" ht="13.5" customHeight="1" x14ac:dyDescent="0.2">
      <c r="A253" s="161" t="s">
        <v>345</v>
      </c>
      <c r="B253" s="248" t="s">
        <v>207</v>
      </c>
      <c r="C253" s="248" t="s">
        <v>2</v>
      </c>
      <c r="D253" s="248"/>
      <c r="E253" s="248"/>
      <c r="F253" s="248"/>
      <c r="G253" s="248" t="s">
        <v>3</v>
      </c>
      <c r="H253" s="248"/>
      <c r="I253" s="248"/>
      <c r="J253" s="248"/>
      <c r="K253" s="248" t="s">
        <v>4</v>
      </c>
      <c r="L253" s="248"/>
      <c r="M253" s="248"/>
      <c r="N253" s="248"/>
      <c r="O253" s="248" t="s">
        <v>5</v>
      </c>
      <c r="P253" s="248"/>
      <c r="Q253" s="248"/>
      <c r="R253" s="248"/>
    </row>
    <row r="254" spans="1:18" ht="13.5" customHeight="1" x14ac:dyDescent="0.2">
      <c r="A254" s="230"/>
      <c r="B254" s="248" t="s">
        <v>275</v>
      </c>
      <c r="C254" s="244" t="s">
        <v>2</v>
      </c>
      <c r="D254" s="244"/>
      <c r="E254" s="244"/>
      <c r="F254" s="244"/>
      <c r="G254" s="244" t="s">
        <v>3</v>
      </c>
      <c r="H254" s="244"/>
      <c r="I254" s="244"/>
      <c r="J254" s="244"/>
      <c r="K254" s="244" t="s">
        <v>4</v>
      </c>
      <c r="L254" s="244"/>
      <c r="M254" s="244"/>
      <c r="N254" s="244"/>
      <c r="O254" s="244" t="s">
        <v>5</v>
      </c>
      <c r="P254" s="244"/>
      <c r="Q254" s="244"/>
      <c r="R254" s="244"/>
    </row>
    <row r="255" spans="1:18" ht="13.5" customHeight="1" x14ac:dyDescent="0.2">
      <c r="A255" s="230"/>
      <c r="B255" s="248"/>
      <c r="C255" s="248" t="s">
        <v>337</v>
      </c>
      <c r="D255" s="248"/>
      <c r="E255" s="248" t="s">
        <v>330</v>
      </c>
      <c r="F255" s="248"/>
      <c r="G255" s="248" t="s">
        <v>338</v>
      </c>
      <c r="H255" s="248"/>
      <c r="I255" s="248" t="s">
        <v>330</v>
      </c>
      <c r="J255" s="248"/>
      <c r="K255" s="248" t="s">
        <v>339</v>
      </c>
      <c r="L255" s="248"/>
      <c r="M255" s="248" t="s">
        <v>340</v>
      </c>
      <c r="N255" s="248"/>
      <c r="O255" s="248" t="s">
        <v>341</v>
      </c>
      <c r="P255" s="248"/>
      <c r="Q255" s="248" t="s">
        <v>340</v>
      </c>
      <c r="R255" s="248"/>
    </row>
    <row r="256" spans="1:18" ht="13.5" customHeight="1" x14ac:dyDescent="0.2">
      <c r="A256" s="230"/>
      <c r="B256" s="248"/>
      <c r="C256" s="135" t="s">
        <v>367</v>
      </c>
      <c r="D256" s="135">
        <v>2022</v>
      </c>
      <c r="E256" s="135" t="s">
        <v>367</v>
      </c>
      <c r="F256" s="135">
        <v>2022</v>
      </c>
      <c r="G256" s="135" t="s">
        <v>367</v>
      </c>
      <c r="H256" s="135">
        <v>2022</v>
      </c>
      <c r="I256" s="135" t="s">
        <v>367</v>
      </c>
      <c r="J256" s="135">
        <v>2022</v>
      </c>
      <c r="K256" s="135" t="s">
        <v>367</v>
      </c>
      <c r="L256" s="135">
        <v>2022</v>
      </c>
      <c r="M256" s="135" t="s">
        <v>367</v>
      </c>
      <c r="N256" s="135">
        <v>2022</v>
      </c>
      <c r="O256" s="135" t="s">
        <v>367</v>
      </c>
      <c r="P256" s="135">
        <v>2022</v>
      </c>
      <c r="Q256" s="135" t="s">
        <v>367</v>
      </c>
      <c r="R256" s="135">
        <v>2022</v>
      </c>
    </row>
    <row r="257" spans="1:18" ht="13.5" customHeight="1" x14ac:dyDescent="0.2">
      <c r="A257" s="119">
        <v>1</v>
      </c>
      <c r="B257" s="68" t="s">
        <v>273</v>
      </c>
      <c r="C257" s="38">
        <v>0</v>
      </c>
      <c r="D257" s="38">
        <v>0</v>
      </c>
      <c r="E257" s="38">
        <v>1</v>
      </c>
      <c r="F257" s="38">
        <v>1</v>
      </c>
      <c r="G257" s="38">
        <v>0</v>
      </c>
      <c r="H257" s="38">
        <v>0</v>
      </c>
      <c r="I257" s="38">
        <v>1</v>
      </c>
      <c r="J257" s="38">
        <v>1</v>
      </c>
      <c r="K257" s="38">
        <v>1</v>
      </c>
      <c r="L257" s="38">
        <v>1</v>
      </c>
      <c r="M257" s="38">
        <v>0</v>
      </c>
      <c r="N257" s="38">
        <v>0</v>
      </c>
      <c r="O257" s="38">
        <v>1</v>
      </c>
      <c r="P257" s="38">
        <v>1</v>
      </c>
      <c r="Q257" s="38">
        <v>0</v>
      </c>
      <c r="R257" s="38">
        <v>0</v>
      </c>
    </row>
    <row r="258" spans="1:18" ht="13.5" customHeight="1" x14ac:dyDescent="0.2">
      <c r="A258" s="119">
        <v>2</v>
      </c>
      <c r="B258" s="68" t="s">
        <v>274</v>
      </c>
      <c r="C258" s="38">
        <v>0</v>
      </c>
      <c r="D258" s="38">
        <v>0</v>
      </c>
      <c r="E258" s="38">
        <v>1</v>
      </c>
      <c r="F258" s="38">
        <v>1</v>
      </c>
      <c r="G258" s="38">
        <v>0</v>
      </c>
      <c r="H258" s="38">
        <v>0</v>
      </c>
      <c r="I258" s="38">
        <v>1</v>
      </c>
      <c r="J258" s="38">
        <v>1</v>
      </c>
      <c r="K258" s="38">
        <v>0</v>
      </c>
      <c r="L258" s="38">
        <v>1</v>
      </c>
      <c r="M258" s="38">
        <v>1</v>
      </c>
      <c r="N258" s="38">
        <v>0</v>
      </c>
      <c r="O258" s="38">
        <v>1</v>
      </c>
      <c r="P258" s="38">
        <v>1</v>
      </c>
      <c r="Q258" s="38">
        <v>0</v>
      </c>
      <c r="R258" s="38">
        <v>0</v>
      </c>
    </row>
    <row r="259" spans="1:18" ht="13.5" customHeight="1" x14ac:dyDescent="0.2">
      <c r="A259" s="119">
        <v>3</v>
      </c>
      <c r="B259" s="68" t="s">
        <v>208</v>
      </c>
      <c r="C259" s="38">
        <v>1</v>
      </c>
      <c r="D259" s="38">
        <v>1</v>
      </c>
      <c r="E259" s="38">
        <v>0</v>
      </c>
      <c r="F259" s="38">
        <v>0</v>
      </c>
      <c r="G259" s="38">
        <v>0</v>
      </c>
      <c r="H259" s="38">
        <v>0</v>
      </c>
      <c r="I259" s="38">
        <v>1</v>
      </c>
      <c r="J259" s="38">
        <v>1</v>
      </c>
      <c r="K259" s="38">
        <v>1</v>
      </c>
      <c r="L259" s="38">
        <v>1</v>
      </c>
      <c r="M259" s="38">
        <v>0</v>
      </c>
      <c r="N259" s="38">
        <v>0</v>
      </c>
      <c r="O259" s="38">
        <v>1</v>
      </c>
      <c r="P259" s="38">
        <v>1</v>
      </c>
      <c r="Q259" s="38">
        <v>0</v>
      </c>
      <c r="R259" s="38">
        <v>0</v>
      </c>
    </row>
    <row r="260" spans="1:18" ht="13.5" customHeight="1" x14ac:dyDescent="0.2">
      <c r="A260" s="119">
        <v>4</v>
      </c>
      <c r="B260" s="68" t="s">
        <v>210</v>
      </c>
      <c r="C260" s="38">
        <v>1</v>
      </c>
      <c r="D260" s="38">
        <v>1</v>
      </c>
      <c r="E260" s="38">
        <v>0</v>
      </c>
      <c r="F260" s="38">
        <v>0</v>
      </c>
      <c r="G260" s="38">
        <v>1</v>
      </c>
      <c r="H260" s="38">
        <v>1</v>
      </c>
      <c r="I260" s="38">
        <v>0</v>
      </c>
      <c r="J260" s="38">
        <v>0</v>
      </c>
      <c r="K260" s="38">
        <v>1</v>
      </c>
      <c r="L260" s="38">
        <v>1</v>
      </c>
      <c r="M260" s="38">
        <v>0</v>
      </c>
      <c r="N260" s="38">
        <v>0</v>
      </c>
      <c r="O260" s="38">
        <v>1</v>
      </c>
      <c r="P260" s="38">
        <v>1</v>
      </c>
      <c r="Q260" s="38">
        <v>0</v>
      </c>
      <c r="R260" s="38">
        <v>0</v>
      </c>
    </row>
    <row r="261" spans="1:18" ht="13.5" customHeight="1" x14ac:dyDescent="0.2">
      <c r="A261" s="119">
        <v>5</v>
      </c>
      <c r="B261" s="68" t="s">
        <v>211</v>
      </c>
      <c r="C261" s="38">
        <v>1</v>
      </c>
      <c r="D261" s="38">
        <v>1</v>
      </c>
      <c r="E261" s="38">
        <v>0</v>
      </c>
      <c r="F261" s="38">
        <v>0</v>
      </c>
      <c r="G261" s="38">
        <v>1</v>
      </c>
      <c r="H261" s="38">
        <v>1</v>
      </c>
      <c r="I261" s="38">
        <v>0</v>
      </c>
      <c r="J261" s="38">
        <v>0</v>
      </c>
      <c r="K261" s="38">
        <v>1</v>
      </c>
      <c r="L261" s="38">
        <v>1</v>
      </c>
      <c r="M261" s="38">
        <v>0</v>
      </c>
      <c r="N261" s="38">
        <v>0</v>
      </c>
      <c r="O261" s="38">
        <v>1</v>
      </c>
      <c r="P261" s="38">
        <v>1</v>
      </c>
      <c r="Q261" s="38">
        <v>0</v>
      </c>
      <c r="R261" s="38">
        <v>0</v>
      </c>
    </row>
    <row r="262" spans="1:18" ht="13.5" customHeight="1" x14ac:dyDescent="0.2">
      <c r="A262" s="119">
        <v>6</v>
      </c>
      <c r="B262" s="68" t="s">
        <v>214</v>
      </c>
      <c r="C262" s="38">
        <v>1</v>
      </c>
      <c r="D262" s="38">
        <v>1</v>
      </c>
      <c r="E262" s="38">
        <v>0</v>
      </c>
      <c r="F262" s="38">
        <v>0</v>
      </c>
      <c r="G262" s="38">
        <v>1</v>
      </c>
      <c r="H262" s="38">
        <v>1</v>
      </c>
      <c r="I262" s="38">
        <v>0</v>
      </c>
      <c r="J262" s="38">
        <v>0</v>
      </c>
      <c r="K262" s="38">
        <v>1</v>
      </c>
      <c r="L262" s="38">
        <v>1</v>
      </c>
      <c r="M262" s="38">
        <v>0</v>
      </c>
      <c r="N262" s="38">
        <v>0</v>
      </c>
      <c r="O262" s="38">
        <v>1</v>
      </c>
      <c r="P262" s="38">
        <v>1</v>
      </c>
      <c r="Q262" s="38">
        <v>0</v>
      </c>
      <c r="R262" s="38">
        <v>0</v>
      </c>
    </row>
    <row r="263" spans="1:18" ht="13.5" customHeight="1" x14ac:dyDescent="0.2">
      <c r="A263" s="119">
        <v>7</v>
      </c>
      <c r="B263" s="68" t="s">
        <v>212</v>
      </c>
      <c r="C263" s="38">
        <v>1</v>
      </c>
      <c r="D263" s="38">
        <v>1</v>
      </c>
      <c r="E263" s="38">
        <v>0</v>
      </c>
      <c r="F263" s="38">
        <v>0</v>
      </c>
      <c r="G263" s="38">
        <v>1</v>
      </c>
      <c r="H263" s="38">
        <v>1</v>
      </c>
      <c r="I263" s="38">
        <v>0</v>
      </c>
      <c r="J263" s="38">
        <v>0</v>
      </c>
      <c r="K263" s="38">
        <v>1</v>
      </c>
      <c r="L263" s="38">
        <v>1</v>
      </c>
      <c r="M263" s="38">
        <v>0</v>
      </c>
      <c r="N263" s="38">
        <v>0</v>
      </c>
      <c r="O263" s="38">
        <v>1</v>
      </c>
      <c r="P263" s="38">
        <v>1</v>
      </c>
      <c r="Q263" s="38">
        <v>0</v>
      </c>
      <c r="R263" s="38">
        <v>0</v>
      </c>
    </row>
    <row r="264" spans="1:18" ht="13.5" customHeight="1" x14ac:dyDescent="0.2">
      <c r="A264" s="119">
        <v>8</v>
      </c>
      <c r="B264" s="68" t="s">
        <v>215</v>
      </c>
      <c r="C264" s="38">
        <v>1</v>
      </c>
      <c r="D264" s="38">
        <v>1</v>
      </c>
      <c r="E264" s="38">
        <v>0</v>
      </c>
      <c r="F264" s="38">
        <v>0</v>
      </c>
      <c r="G264" s="38">
        <v>1</v>
      </c>
      <c r="H264" s="38">
        <v>1</v>
      </c>
      <c r="I264" s="38">
        <v>0</v>
      </c>
      <c r="J264" s="38">
        <v>0</v>
      </c>
      <c r="K264" s="38">
        <v>1</v>
      </c>
      <c r="L264" s="38">
        <v>1</v>
      </c>
      <c r="M264" s="38">
        <v>0</v>
      </c>
      <c r="N264" s="38">
        <v>0</v>
      </c>
      <c r="O264" s="38">
        <v>1</v>
      </c>
      <c r="P264" s="38">
        <v>1</v>
      </c>
      <c r="Q264" s="38">
        <v>0</v>
      </c>
      <c r="R264" s="38">
        <v>0</v>
      </c>
    </row>
    <row r="265" spans="1:18" ht="13.5" customHeight="1" x14ac:dyDescent="0.2">
      <c r="A265" s="119">
        <v>9</v>
      </c>
      <c r="B265" s="68" t="s">
        <v>216</v>
      </c>
      <c r="C265" s="38">
        <v>1</v>
      </c>
      <c r="D265" s="38">
        <v>1</v>
      </c>
      <c r="E265" s="38">
        <v>0</v>
      </c>
      <c r="F265" s="38">
        <v>0</v>
      </c>
      <c r="G265" s="38">
        <v>1</v>
      </c>
      <c r="H265" s="38">
        <v>1</v>
      </c>
      <c r="I265" s="38">
        <v>0</v>
      </c>
      <c r="J265" s="38">
        <v>0</v>
      </c>
      <c r="K265" s="38">
        <v>1</v>
      </c>
      <c r="L265" s="38">
        <v>1</v>
      </c>
      <c r="M265" s="38">
        <v>0</v>
      </c>
      <c r="N265" s="38">
        <v>0</v>
      </c>
      <c r="O265" s="38">
        <v>1</v>
      </c>
      <c r="P265" s="38">
        <v>1</v>
      </c>
      <c r="Q265" s="38">
        <v>0</v>
      </c>
      <c r="R265" s="38">
        <v>0</v>
      </c>
    </row>
    <row r="266" spans="1:18" ht="13.5" customHeight="1" x14ac:dyDescent="0.2">
      <c r="A266" s="119">
        <v>10</v>
      </c>
      <c r="B266" s="68" t="s">
        <v>209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38">
        <v>0</v>
      </c>
      <c r="R266" s="38">
        <v>0</v>
      </c>
    </row>
    <row r="267" spans="1:18" ht="13.5" customHeight="1" x14ac:dyDescent="0.2">
      <c r="A267" s="119">
        <v>11</v>
      </c>
      <c r="B267" s="68" t="s">
        <v>213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38">
        <v>0</v>
      </c>
      <c r="R267" s="38">
        <v>0</v>
      </c>
    </row>
    <row r="268" spans="1:18" ht="13.5" customHeight="1" x14ac:dyDescent="0.2">
      <c r="A268" s="65"/>
      <c r="B268" s="120" t="s">
        <v>300</v>
      </c>
      <c r="C268" s="116">
        <f t="shared" ref="C268:R268" si="7">SUM(C257:C267)</f>
        <v>7</v>
      </c>
      <c r="D268" s="116">
        <f t="shared" si="7"/>
        <v>7</v>
      </c>
      <c r="E268" s="116">
        <f t="shared" si="7"/>
        <v>2</v>
      </c>
      <c r="F268" s="116">
        <f t="shared" si="7"/>
        <v>2</v>
      </c>
      <c r="G268" s="116">
        <f t="shared" si="7"/>
        <v>6</v>
      </c>
      <c r="H268" s="116">
        <f t="shared" si="7"/>
        <v>6</v>
      </c>
      <c r="I268" s="116">
        <f t="shared" si="7"/>
        <v>3</v>
      </c>
      <c r="J268" s="116">
        <f t="shared" si="7"/>
        <v>3</v>
      </c>
      <c r="K268" s="116">
        <f t="shared" si="7"/>
        <v>8</v>
      </c>
      <c r="L268" s="116">
        <f t="shared" si="7"/>
        <v>9</v>
      </c>
      <c r="M268" s="116">
        <f t="shared" si="7"/>
        <v>1</v>
      </c>
      <c r="N268" s="116">
        <f t="shared" si="7"/>
        <v>0</v>
      </c>
      <c r="O268" s="116">
        <f t="shared" si="7"/>
        <v>9</v>
      </c>
      <c r="P268" s="116">
        <f t="shared" si="7"/>
        <v>9</v>
      </c>
      <c r="Q268" s="116">
        <f t="shared" si="7"/>
        <v>0</v>
      </c>
      <c r="R268" s="116">
        <f t="shared" si="7"/>
        <v>0</v>
      </c>
    </row>
    <row r="269" spans="1:18" ht="13.5" customHeight="1" x14ac:dyDescent="0.2">
      <c r="A269" s="3" t="s">
        <v>344</v>
      </c>
    </row>
    <row r="270" spans="1:18" ht="13.5" customHeight="1" x14ac:dyDescent="0.2">
      <c r="A270" s="3" t="s">
        <v>303</v>
      </c>
    </row>
    <row r="272" spans="1:18" ht="13.5" customHeight="1" x14ac:dyDescent="0.2">
      <c r="A272" s="161" t="s">
        <v>345</v>
      </c>
      <c r="B272" s="248" t="s">
        <v>217</v>
      </c>
      <c r="C272" s="248" t="s">
        <v>2</v>
      </c>
      <c r="D272" s="248"/>
      <c r="E272" s="248"/>
      <c r="F272" s="248"/>
      <c r="G272" s="248" t="s">
        <v>3</v>
      </c>
      <c r="H272" s="248"/>
      <c r="I272" s="248"/>
      <c r="J272" s="248"/>
      <c r="K272" s="248" t="s">
        <v>4</v>
      </c>
      <c r="L272" s="248"/>
      <c r="M272" s="248"/>
      <c r="N272" s="248"/>
      <c r="O272" s="248" t="s">
        <v>5</v>
      </c>
      <c r="P272" s="248"/>
      <c r="Q272" s="248"/>
      <c r="R272" s="248"/>
    </row>
    <row r="273" spans="1:18" ht="13.5" customHeight="1" x14ac:dyDescent="0.2">
      <c r="A273" s="230"/>
      <c r="B273" s="248" t="s">
        <v>275</v>
      </c>
      <c r="C273" s="244" t="s">
        <v>2</v>
      </c>
      <c r="D273" s="244"/>
      <c r="E273" s="244"/>
      <c r="F273" s="244"/>
      <c r="G273" s="244" t="s">
        <v>3</v>
      </c>
      <c r="H273" s="244"/>
      <c r="I273" s="244"/>
      <c r="J273" s="244"/>
      <c r="K273" s="244" t="s">
        <v>4</v>
      </c>
      <c r="L273" s="244"/>
      <c r="M273" s="244"/>
      <c r="N273" s="244"/>
      <c r="O273" s="244" t="s">
        <v>5</v>
      </c>
      <c r="P273" s="244"/>
      <c r="Q273" s="244"/>
      <c r="R273" s="244"/>
    </row>
    <row r="274" spans="1:18" ht="13.5" customHeight="1" x14ac:dyDescent="0.2">
      <c r="A274" s="230"/>
      <c r="B274" s="248"/>
      <c r="C274" s="248" t="s">
        <v>337</v>
      </c>
      <c r="D274" s="248"/>
      <c r="E274" s="248" t="s">
        <v>330</v>
      </c>
      <c r="F274" s="248"/>
      <c r="G274" s="248" t="s">
        <v>338</v>
      </c>
      <c r="H274" s="248"/>
      <c r="I274" s="248" t="s">
        <v>330</v>
      </c>
      <c r="J274" s="248"/>
      <c r="K274" s="248" t="s">
        <v>339</v>
      </c>
      <c r="L274" s="248"/>
      <c r="M274" s="248" t="s">
        <v>340</v>
      </c>
      <c r="N274" s="248"/>
      <c r="O274" s="248" t="s">
        <v>341</v>
      </c>
      <c r="P274" s="248"/>
      <c r="Q274" s="248" t="s">
        <v>340</v>
      </c>
      <c r="R274" s="248"/>
    </row>
    <row r="275" spans="1:18" ht="13.5" customHeight="1" x14ac:dyDescent="0.2">
      <c r="A275" s="230"/>
      <c r="B275" s="248"/>
      <c r="C275" s="135" t="s">
        <v>367</v>
      </c>
      <c r="D275" s="135">
        <v>2022</v>
      </c>
      <c r="E275" s="135" t="s">
        <v>367</v>
      </c>
      <c r="F275" s="135">
        <v>2022</v>
      </c>
      <c r="G275" s="135" t="s">
        <v>367</v>
      </c>
      <c r="H275" s="135">
        <v>2022</v>
      </c>
      <c r="I275" s="135" t="s">
        <v>367</v>
      </c>
      <c r="J275" s="135">
        <v>2022</v>
      </c>
      <c r="K275" s="135" t="s">
        <v>367</v>
      </c>
      <c r="L275" s="135">
        <v>2022</v>
      </c>
      <c r="M275" s="135" t="s">
        <v>367</v>
      </c>
      <c r="N275" s="135">
        <v>2022</v>
      </c>
      <c r="O275" s="135" t="s">
        <v>367</v>
      </c>
      <c r="P275" s="135">
        <v>2022</v>
      </c>
      <c r="Q275" s="135" t="s">
        <v>367</v>
      </c>
      <c r="R275" s="135">
        <v>2022</v>
      </c>
    </row>
    <row r="276" spans="1:18" ht="13.5" customHeight="1" x14ac:dyDescent="0.2">
      <c r="A276" s="119">
        <v>1</v>
      </c>
      <c r="B276" s="68" t="s">
        <v>224</v>
      </c>
      <c r="C276" s="38">
        <v>1</v>
      </c>
      <c r="D276" s="38">
        <v>1</v>
      </c>
      <c r="E276" s="38">
        <v>0</v>
      </c>
      <c r="F276" s="38">
        <v>0</v>
      </c>
      <c r="G276" s="38">
        <v>1</v>
      </c>
      <c r="H276" s="38">
        <v>1</v>
      </c>
      <c r="I276" s="38">
        <v>0</v>
      </c>
      <c r="J276" s="38">
        <v>0</v>
      </c>
      <c r="K276" s="38">
        <v>1</v>
      </c>
      <c r="L276" s="38">
        <v>1</v>
      </c>
      <c r="M276" s="38">
        <v>0</v>
      </c>
      <c r="N276" s="38">
        <v>0</v>
      </c>
      <c r="O276" s="38">
        <v>1</v>
      </c>
      <c r="P276" s="38">
        <v>1</v>
      </c>
      <c r="Q276" s="38">
        <v>0</v>
      </c>
      <c r="R276" s="38">
        <v>0</v>
      </c>
    </row>
    <row r="277" spans="1:18" ht="13.5" customHeight="1" x14ac:dyDescent="0.2">
      <c r="A277" s="119">
        <v>2</v>
      </c>
      <c r="B277" s="68" t="s">
        <v>219</v>
      </c>
      <c r="C277" s="38">
        <v>1</v>
      </c>
      <c r="D277" s="38">
        <v>1</v>
      </c>
      <c r="E277" s="38">
        <v>0</v>
      </c>
      <c r="F277" s="38">
        <v>0</v>
      </c>
      <c r="G277" s="38">
        <v>1</v>
      </c>
      <c r="H277" s="38">
        <v>1</v>
      </c>
      <c r="I277" s="38">
        <v>0</v>
      </c>
      <c r="J277" s="38">
        <v>0</v>
      </c>
      <c r="K277" s="38">
        <v>1</v>
      </c>
      <c r="L277" s="38">
        <v>1</v>
      </c>
      <c r="M277" s="38">
        <v>0</v>
      </c>
      <c r="N277" s="38">
        <v>0</v>
      </c>
      <c r="O277" s="38">
        <v>1</v>
      </c>
      <c r="P277" s="38">
        <v>1</v>
      </c>
      <c r="Q277" s="38">
        <v>0</v>
      </c>
      <c r="R277" s="38">
        <v>0</v>
      </c>
    </row>
    <row r="278" spans="1:18" ht="13.5" customHeight="1" x14ac:dyDescent="0.2">
      <c r="A278" s="119">
        <v>3</v>
      </c>
      <c r="B278" s="68" t="s">
        <v>220</v>
      </c>
      <c r="C278" s="38">
        <v>1</v>
      </c>
      <c r="D278" s="38">
        <v>1</v>
      </c>
      <c r="E278" s="38">
        <v>0</v>
      </c>
      <c r="F278" s="38">
        <v>0</v>
      </c>
      <c r="G278" s="38">
        <v>1</v>
      </c>
      <c r="H278" s="38">
        <v>1</v>
      </c>
      <c r="I278" s="38">
        <v>0</v>
      </c>
      <c r="J278" s="38">
        <v>0</v>
      </c>
      <c r="K278" s="38">
        <v>1</v>
      </c>
      <c r="L278" s="38">
        <v>1</v>
      </c>
      <c r="M278" s="38">
        <v>0</v>
      </c>
      <c r="N278" s="38">
        <v>0</v>
      </c>
      <c r="O278" s="38">
        <v>1</v>
      </c>
      <c r="P278" s="38">
        <v>1</v>
      </c>
      <c r="Q278" s="38">
        <v>0</v>
      </c>
      <c r="R278" s="38">
        <v>0</v>
      </c>
    </row>
    <row r="279" spans="1:18" ht="13.5" customHeight="1" x14ac:dyDescent="0.2">
      <c r="A279" s="119">
        <v>4</v>
      </c>
      <c r="B279" s="68" t="s">
        <v>225</v>
      </c>
      <c r="C279" s="38">
        <v>1</v>
      </c>
      <c r="D279" s="38">
        <v>1</v>
      </c>
      <c r="E279" s="38">
        <v>0</v>
      </c>
      <c r="F279" s="38">
        <v>0</v>
      </c>
      <c r="G279" s="38">
        <v>1</v>
      </c>
      <c r="H279" s="38">
        <v>1</v>
      </c>
      <c r="I279" s="38">
        <v>0</v>
      </c>
      <c r="J279" s="38">
        <v>0</v>
      </c>
      <c r="K279" s="38">
        <v>1</v>
      </c>
      <c r="L279" s="38">
        <v>1</v>
      </c>
      <c r="M279" s="38">
        <v>0</v>
      </c>
      <c r="N279" s="38">
        <v>0</v>
      </c>
      <c r="O279" s="38">
        <v>1</v>
      </c>
      <c r="P279" s="38">
        <v>1</v>
      </c>
      <c r="Q279" s="38">
        <v>0</v>
      </c>
      <c r="R279" s="38">
        <v>0</v>
      </c>
    </row>
    <row r="280" spans="1:18" ht="13.5" customHeight="1" x14ac:dyDescent="0.2">
      <c r="A280" s="119">
        <v>5</v>
      </c>
      <c r="B280" s="68" t="s">
        <v>232</v>
      </c>
      <c r="C280" s="38">
        <v>1</v>
      </c>
      <c r="D280" s="38">
        <v>1</v>
      </c>
      <c r="E280" s="38">
        <v>0</v>
      </c>
      <c r="F280" s="38">
        <v>0</v>
      </c>
      <c r="G280" s="38">
        <v>1</v>
      </c>
      <c r="H280" s="38">
        <v>1</v>
      </c>
      <c r="I280" s="38">
        <v>0</v>
      </c>
      <c r="J280" s="38">
        <v>0</v>
      </c>
      <c r="K280" s="38">
        <v>1</v>
      </c>
      <c r="L280" s="38">
        <v>0</v>
      </c>
      <c r="M280" s="38">
        <v>0</v>
      </c>
      <c r="N280" s="38">
        <v>1</v>
      </c>
      <c r="O280" s="38">
        <v>1</v>
      </c>
      <c r="P280" s="38">
        <v>0</v>
      </c>
      <c r="Q280" s="38">
        <v>0</v>
      </c>
      <c r="R280" s="38">
        <v>1</v>
      </c>
    </row>
    <row r="281" spans="1:18" ht="13.5" customHeight="1" x14ac:dyDescent="0.2">
      <c r="A281" s="119">
        <v>6</v>
      </c>
      <c r="B281" s="68" t="s">
        <v>226</v>
      </c>
      <c r="C281" s="38">
        <v>1</v>
      </c>
      <c r="D281" s="38">
        <v>1</v>
      </c>
      <c r="E281" s="38">
        <v>0</v>
      </c>
      <c r="F281" s="38">
        <v>0</v>
      </c>
      <c r="G281" s="38">
        <v>1</v>
      </c>
      <c r="H281" s="38">
        <v>1</v>
      </c>
      <c r="I281" s="38">
        <v>0</v>
      </c>
      <c r="J281" s="38">
        <v>0</v>
      </c>
      <c r="K281" s="38">
        <v>0</v>
      </c>
      <c r="L281" s="38">
        <v>1</v>
      </c>
      <c r="M281" s="38">
        <v>1</v>
      </c>
      <c r="N281" s="38">
        <v>0</v>
      </c>
      <c r="O281" s="38">
        <v>1</v>
      </c>
      <c r="P281" s="38">
        <v>1</v>
      </c>
      <c r="Q281" s="38">
        <v>0</v>
      </c>
      <c r="R281" s="38">
        <v>0</v>
      </c>
    </row>
    <row r="282" spans="1:18" ht="13.5" customHeight="1" x14ac:dyDescent="0.2">
      <c r="A282" s="119">
        <v>7</v>
      </c>
      <c r="B282" s="68" t="s">
        <v>218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38">
        <v>0</v>
      </c>
      <c r="R282" s="38">
        <v>0</v>
      </c>
    </row>
    <row r="283" spans="1:18" ht="13.5" customHeight="1" x14ac:dyDescent="0.2">
      <c r="A283" s="119">
        <v>8</v>
      </c>
      <c r="B283" s="68" t="s">
        <v>233</v>
      </c>
      <c r="C283" s="38">
        <v>1</v>
      </c>
      <c r="D283" s="38">
        <v>1</v>
      </c>
      <c r="E283" s="38">
        <v>0</v>
      </c>
      <c r="F283" s="38">
        <v>0</v>
      </c>
      <c r="G283" s="38">
        <v>1</v>
      </c>
      <c r="H283" s="38">
        <v>1</v>
      </c>
      <c r="I283" s="38">
        <v>0</v>
      </c>
      <c r="J283" s="38">
        <v>0</v>
      </c>
      <c r="K283" s="38">
        <v>0</v>
      </c>
      <c r="L283" s="38">
        <v>1</v>
      </c>
      <c r="M283" s="38">
        <v>1</v>
      </c>
      <c r="N283" s="38">
        <v>0</v>
      </c>
      <c r="O283" s="38">
        <v>1</v>
      </c>
      <c r="P283" s="38">
        <v>1</v>
      </c>
      <c r="Q283" s="38">
        <v>0</v>
      </c>
      <c r="R283" s="38">
        <v>0</v>
      </c>
    </row>
    <row r="284" spans="1:18" ht="13.5" customHeight="1" x14ac:dyDescent="0.2">
      <c r="A284" s="119">
        <v>9</v>
      </c>
      <c r="B284" s="68" t="s">
        <v>49</v>
      </c>
      <c r="C284" s="38">
        <v>1</v>
      </c>
      <c r="D284" s="38">
        <v>1</v>
      </c>
      <c r="E284" s="38">
        <v>0</v>
      </c>
      <c r="F284" s="38">
        <v>0</v>
      </c>
      <c r="G284" s="38">
        <v>1</v>
      </c>
      <c r="H284" s="38">
        <v>1</v>
      </c>
      <c r="I284" s="38">
        <v>0</v>
      </c>
      <c r="J284" s="38">
        <v>0</v>
      </c>
      <c r="K284" s="38">
        <v>0</v>
      </c>
      <c r="L284" s="38">
        <v>0</v>
      </c>
      <c r="M284" s="38">
        <v>1</v>
      </c>
      <c r="N284" s="38">
        <v>1</v>
      </c>
      <c r="O284" s="38">
        <v>1</v>
      </c>
      <c r="P284" s="38">
        <v>1</v>
      </c>
      <c r="Q284" s="38">
        <v>0</v>
      </c>
      <c r="R284" s="38">
        <v>0</v>
      </c>
    </row>
    <row r="285" spans="1:18" ht="13.5" customHeight="1" x14ac:dyDescent="0.2">
      <c r="A285" s="119">
        <v>10</v>
      </c>
      <c r="B285" s="68" t="s">
        <v>223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</row>
    <row r="286" spans="1:18" ht="13.5" customHeight="1" x14ac:dyDescent="0.2">
      <c r="A286" s="119">
        <v>11</v>
      </c>
      <c r="B286" s="68" t="s">
        <v>227</v>
      </c>
      <c r="C286" s="38">
        <v>1</v>
      </c>
      <c r="D286" s="38">
        <v>1</v>
      </c>
      <c r="E286" s="38">
        <v>0</v>
      </c>
      <c r="F286" s="38">
        <v>0</v>
      </c>
      <c r="G286" s="38">
        <v>1</v>
      </c>
      <c r="H286" s="38">
        <v>1</v>
      </c>
      <c r="I286" s="38">
        <v>0</v>
      </c>
      <c r="J286" s="38">
        <v>0</v>
      </c>
      <c r="K286" s="38">
        <v>1</v>
      </c>
      <c r="L286" s="38">
        <v>1</v>
      </c>
      <c r="M286" s="38">
        <v>0</v>
      </c>
      <c r="N286" s="38">
        <v>0</v>
      </c>
      <c r="O286" s="38">
        <v>1</v>
      </c>
      <c r="P286" s="38">
        <v>1</v>
      </c>
      <c r="Q286" s="38">
        <v>0</v>
      </c>
      <c r="R286" s="38">
        <v>0</v>
      </c>
    </row>
    <row r="287" spans="1:18" ht="13.5" customHeight="1" x14ac:dyDescent="0.2">
      <c r="A287" s="119">
        <v>12</v>
      </c>
      <c r="B287" s="68" t="s">
        <v>228</v>
      </c>
      <c r="C287" s="38">
        <v>1</v>
      </c>
      <c r="D287" s="38">
        <v>1</v>
      </c>
      <c r="E287" s="38">
        <v>0</v>
      </c>
      <c r="F287" s="38">
        <v>0</v>
      </c>
      <c r="G287" s="38">
        <v>1</v>
      </c>
      <c r="H287" s="38">
        <v>1</v>
      </c>
      <c r="I287" s="38">
        <v>0</v>
      </c>
      <c r="J287" s="38">
        <v>0</v>
      </c>
      <c r="K287" s="38">
        <v>1</v>
      </c>
      <c r="L287" s="38">
        <v>1</v>
      </c>
      <c r="M287" s="38">
        <v>0</v>
      </c>
      <c r="N287" s="38">
        <v>0</v>
      </c>
      <c r="O287" s="38">
        <v>1</v>
      </c>
      <c r="P287" s="38">
        <v>1</v>
      </c>
      <c r="Q287" s="38">
        <v>0</v>
      </c>
      <c r="R287" s="38">
        <v>0</v>
      </c>
    </row>
    <row r="288" spans="1:18" ht="13.5" customHeight="1" x14ac:dyDescent="0.2">
      <c r="A288" s="119">
        <v>13</v>
      </c>
      <c r="B288" s="68" t="s">
        <v>229</v>
      </c>
      <c r="C288" s="38">
        <v>1</v>
      </c>
      <c r="D288" s="38">
        <v>1</v>
      </c>
      <c r="E288" s="38">
        <v>0</v>
      </c>
      <c r="F288" s="38">
        <v>0</v>
      </c>
      <c r="G288" s="38">
        <v>1</v>
      </c>
      <c r="H288" s="38">
        <v>1</v>
      </c>
      <c r="I288" s="38">
        <v>0</v>
      </c>
      <c r="J288" s="38">
        <v>0</v>
      </c>
      <c r="K288" s="38">
        <v>0</v>
      </c>
      <c r="L288" s="38">
        <v>0</v>
      </c>
      <c r="M288" s="38">
        <v>1</v>
      </c>
      <c r="N288" s="38">
        <v>1</v>
      </c>
      <c r="O288" s="38">
        <v>1</v>
      </c>
      <c r="P288" s="38">
        <v>1</v>
      </c>
      <c r="Q288" s="38">
        <v>0</v>
      </c>
      <c r="R288" s="38">
        <v>0</v>
      </c>
    </row>
    <row r="289" spans="1:18" ht="13.5" customHeight="1" x14ac:dyDescent="0.2">
      <c r="A289" s="119">
        <v>14</v>
      </c>
      <c r="B289" s="68" t="s">
        <v>230</v>
      </c>
      <c r="C289" s="38">
        <v>1</v>
      </c>
      <c r="D289" s="38">
        <v>1</v>
      </c>
      <c r="E289" s="38">
        <v>0</v>
      </c>
      <c r="F289" s="38">
        <v>0</v>
      </c>
      <c r="G289" s="38">
        <v>1</v>
      </c>
      <c r="H289" s="38">
        <v>1</v>
      </c>
      <c r="I289" s="38">
        <v>0</v>
      </c>
      <c r="J289" s="38">
        <v>0</v>
      </c>
      <c r="K289" s="38">
        <v>1</v>
      </c>
      <c r="L289" s="38">
        <v>1</v>
      </c>
      <c r="M289" s="38">
        <v>0</v>
      </c>
      <c r="N289" s="38">
        <v>0</v>
      </c>
      <c r="O289" s="38">
        <v>1</v>
      </c>
      <c r="P289" s="38">
        <v>1</v>
      </c>
      <c r="Q289" s="38">
        <v>0</v>
      </c>
      <c r="R289" s="38">
        <v>0</v>
      </c>
    </row>
    <row r="290" spans="1:18" ht="13.5" customHeight="1" x14ac:dyDescent="0.2">
      <c r="A290" s="119">
        <v>15</v>
      </c>
      <c r="B290" s="68" t="s">
        <v>231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38">
        <v>0</v>
      </c>
      <c r="R290" s="38">
        <v>0</v>
      </c>
    </row>
    <row r="291" spans="1:18" ht="13.5" customHeight="1" x14ac:dyDescent="0.2">
      <c r="A291" s="119">
        <v>16</v>
      </c>
      <c r="B291" s="68" t="s">
        <v>221</v>
      </c>
      <c r="C291" s="38">
        <v>1</v>
      </c>
      <c r="D291" s="38">
        <v>1</v>
      </c>
      <c r="E291" s="38">
        <v>0</v>
      </c>
      <c r="F291" s="38">
        <v>0</v>
      </c>
      <c r="G291" s="38">
        <v>1</v>
      </c>
      <c r="H291" s="38">
        <v>1</v>
      </c>
      <c r="I291" s="38">
        <v>0</v>
      </c>
      <c r="J291" s="38">
        <v>0</v>
      </c>
      <c r="K291" s="38">
        <v>1</v>
      </c>
      <c r="L291" s="38">
        <v>1</v>
      </c>
      <c r="M291" s="38">
        <v>0</v>
      </c>
      <c r="N291" s="38">
        <v>0</v>
      </c>
      <c r="O291" s="38">
        <v>1</v>
      </c>
      <c r="P291" s="38">
        <v>1</v>
      </c>
      <c r="Q291" s="38">
        <v>0</v>
      </c>
      <c r="R291" s="38">
        <v>0</v>
      </c>
    </row>
    <row r="292" spans="1:18" ht="13.5" customHeight="1" x14ac:dyDescent="0.2">
      <c r="A292" s="119">
        <v>17</v>
      </c>
      <c r="B292" s="68" t="s">
        <v>234</v>
      </c>
      <c r="C292" s="38">
        <v>0</v>
      </c>
      <c r="D292" s="38">
        <v>0</v>
      </c>
      <c r="E292" s="38">
        <v>1</v>
      </c>
      <c r="F292" s="38">
        <v>1</v>
      </c>
      <c r="G292" s="38">
        <v>1</v>
      </c>
      <c r="H292" s="38">
        <v>1</v>
      </c>
      <c r="I292" s="38">
        <v>0</v>
      </c>
      <c r="J292" s="38">
        <v>0</v>
      </c>
      <c r="K292" s="38">
        <v>1</v>
      </c>
      <c r="L292" s="38">
        <v>1</v>
      </c>
      <c r="M292" s="38">
        <v>0</v>
      </c>
      <c r="N292" s="38">
        <v>0</v>
      </c>
      <c r="O292" s="38">
        <v>1</v>
      </c>
      <c r="P292" s="38">
        <v>1</v>
      </c>
      <c r="Q292" s="38">
        <v>0</v>
      </c>
      <c r="R292" s="38">
        <v>0</v>
      </c>
    </row>
    <row r="293" spans="1:18" ht="13.5" customHeight="1" x14ac:dyDescent="0.2">
      <c r="A293" s="119">
        <v>18</v>
      </c>
      <c r="B293" s="68" t="s">
        <v>222</v>
      </c>
      <c r="C293" s="38">
        <v>0</v>
      </c>
      <c r="D293" s="38">
        <v>0</v>
      </c>
      <c r="E293" s="38">
        <v>1</v>
      </c>
      <c r="F293" s="38">
        <v>1</v>
      </c>
      <c r="G293" s="38">
        <v>1</v>
      </c>
      <c r="H293" s="38">
        <v>1</v>
      </c>
      <c r="I293" s="38">
        <v>0</v>
      </c>
      <c r="J293" s="38">
        <v>0</v>
      </c>
      <c r="K293" s="38">
        <v>1</v>
      </c>
      <c r="L293" s="38">
        <v>1</v>
      </c>
      <c r="M293" s="38">
        <v>0</v>
      </c>
      <c r="N293" s="38">
        <v>0</v>
      </c>
      <c r="O293" s="38">
        <v>1</v>
      </c>
      <c r="P293" s="38">
        <v>1</v>
      </c>
      <c r="Q293" s="38">
        <v>0</v>
      </c>
      <c r="R293" s="38">
        <v>0</v>
      </c>
    </row>
    <row r="294" spans="1:18" ht="13.5" customHeight="1" x14ac:dyDescent="0.2">
      <c r="A294" s="119">
        <v>19</v>
      </c>
      <c r="B294" s="68" t="s">
        <v>235</v>
      </c>
      <c r="C294" s="38">
        <v>1</v>
      </c>
      <c r="D294" s="38">
        <v>1</v>
      </c>
      <c r="E294" s="38">
        <v>0</v>
      </c>
      <c r="F294" s="38">
        <v>0</v>
      </c>
      <c r="G294" s="38">
        <v>1</v>
      </c>
      <c r="H294" s="38">
        <v>1</v>
      </c>
      <c r="I294" s="38">
        <v>0</v>
      </c>
      <c r="J294" s="38">
        <v>0</v>
      </c>
      <c r="K294" s="38">
        <v>0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38">
        <v>0</v>
      </c>
      <c r="R294" s="38">
        <v>0</v>
      </c>
    </row>
    <row r="295" spans="1:18" ht="13.5" customHeight="1" x14ac:dyDescent="0.2">
      <c r="A295" s="119">
        <v>20</v>
      </c>
      <c r="B295" s="68" t="s">
        <v>236</v>
      </c>
      <c r="C295" s="38">
        <v>1</v>
      </c>
      <c r="D295" s="38">
        <v>1</v>
      </c>
      <c r="E295" s="38">
        <v>0</v>
      </c>
      <c r="F295" s="38">
        <v>0</v>
      </c>
      <c r="G295" s="38">
        <v>1</v>
      </c>
      <c r="H295" s="38">
        <v>1</v>
      </c>
      <c r="I295" s="38">
        <v>0</v>
      </c>
      <c r="J295" s="38">
        <v>0</v>
      </c>
      <c r="K295" s="38">
        <v>1</v>
      </c>
      <c r="L295" s="38">
        <v>1</v>
      </c>
      <c r="M295" s="38">
        <v>0</v>
      </c>
      <c r="N295" s="38">
        <v>0</v>
      </c>
      <c r="O295" s="38">
        <v>1</v>
      </c>
      <c r="P295" s="38">
        <v>1</v>
      </c>
      <c r="Q295" s="38">
        <v>0</v>
      </c>
      <c r="R295" s="38">
        <v>0</v>
      </c>
    </row>
    <row r="296" spans="1:18" ht="13.5" customHeight="1" x14ac:dyDescent="0.2">
      <c r="A296" s="65"/>
      <c r="B296" s="120" t="s">
        <v>300</v>
      </c>
      <c r="C296" s="116">
        <f t="shared" ref="C296:R296" si="8">SUM(C276:C295)</f>
        <v>15</v>
      </c>
      <c r="D296" s="116">
        <f t="shared" si="8"/>
        <v>15</v>
      </c>
      <c r="E296" s="116">
        <f t="shared" si="8"/>
        <v>2</v>
      </c>
      <c r="F296" s="116">
        <f t="shared" si="8"/>
        <v>2</v>
      </c>
      <c r="G296" s="116">
        <f t="shared" si="8"/>
        <v>17</v>
      </c>
      <c r="H296" s="116">
        <f t="shared" si="8"/>
        <v>17</v>
      </c>
      <c r="I296" s="116">
        <f t="shared" si="8"/>
        <v>0</v>
      </c>
      <c r="J296" s="116">
        <f t="shared" si="8"/>
        <v>0</v>
      </c>
      <c r="K296" s="116">
        <f t="shared" si="8"/>
        <v>12</v>
      </c>
      <c r="L296" s="116">
        <f t="shared" si="8"/>
        <v>13</v>
      </c>
      <c r="M296" s="116">
        <f t="shared" si="8"/>
        <v>4</v>
      </c>
      <c r="N296" s="116">
        <f t="shared" si="8"/>
        <v>3</v>
      </c>
      <c r="O296" s="116">
        <f t="shared" si="8"/>
        <v>16</v>
      </c>
      <c r="P296" s="116">
        <f t="shared" si="8"/>
        <v>15</v>
      </c>
      <c r="Q296" s="116">
        <f t="shared" si="8"/>
        <v>0</v>
      </c>
      <c r="R296" s="116">
        <f t="shared" si="8"/>
        <v>1</v>
      </c>
    </row>
    <row r="297" spans="1:18" ht="13.5" customHeight="1" x14ac:dyDescent="0.2">
      <c r="A297" s="3" t="s">
        <v>344</v>
      </c>
    </row>
    <row r="298" spans="1:18" ht="13.5" customHeight="1" x14ac:dyDescent="0.2">
      <c r="A298" s="3" t="s">
        <v>303</v>
      </c>
    </row>
    <row r="299" spans="1:18" ht="13.5" customHeight="1" x14ac:dyDescent="0.2">
      <c r="C299" s="35"/>
      <c r="D299" s="35"/>
      <c r="E299" s="35"/>
      <c r="F299" s="35"/>
      <c r="G299" s="35"/>
      <c r="H299" s="35"/>
      <c r="J299" s="35"/>
      <c r="K299" s="35"/>
      <c r="L299" s="35"/>
      <c r="M299" s="35"/>
      <c r="N299" s="35"/>
      <c r="O299" s="35"/>
      <c r="P299" s="35"/>
      <c r="Q299" s="35"/>
      <c r="R299" s="35"/>
    </row>
    <row r="300" spans="1:18" ht="13.5" customHeight="1" x14ac:dyDescent="0.2">
      <c r="A300" s="161" t="s">
        <v>345</v>
      </c>
      <c r="B300" s="248" t="s">
        <v>237</v>
      </c>
      <c r="C300" s="248" t="s">
        <v>2</v>
      </c>
      <c r="D300" s="248"/>
      <c r="E300" s="248"/>
      <c r="F300" s="248"/>
      <c r="G300" s="248" t="s">
        <v>3</v>
      </c>
      <c r="H300" s="248"/>
      <c r="I300" s="248"/>
      <c r="J300" s="248"/>
      <c r="K300" s="248" t="s">
        <v>4</v>
      </c>
      <c r="L300" s="248"/>
      <c r="M300" s="248"/>
      <c r="N300" s="248"/>
      <c r="O300" s="248" t="s">
        <v>5</v>
      </c>
      <c r="P300" s="248"/>
      <c r="Q300" s="248"/>
      <c r="R300" s="248"/>
    </row>
    <row r="301" spans="1:18" ht="13.5" customHeight="1" x14ac:dyDescent="0.2">
      <c r="A301" s="230"/>
      <c r="B301" s="248" t="s">
        <v>275</v>
      </c>
      <c r="C301" s="244" t="s">
        <v>2</v>
      </c>
      <c r="D301" s="244"/>
      <c r="E301" s="244"/>
      <c r="F301" s="244"/>
      <c r="G301" s="244" t="s">
        <v>3</v>
      </c>
      <c r="H301" s="244"/>
      <c r="I301" s="244"/>
      <c r="J301" s="244"/>
      <c r="K301" s="244" t="s">
        <v>4</v>
      </c>
      <c r="L301" s="244"/>
      <c r="M301" s="244"/>
      <c r="N301" s="244"/>
      <c r="O301" s="244" t="s">
        <v>5</v>
      </c>
      <c r="P301" s="244"/>
      <c r="Q301" s="244"/>
      <c r="R301" s="244"/>
    </row>
    <row r="302" spans="1:18" ht="13.5" customHeight="1" x14ac:dyDescent="0.2">
      <c r="A302" s="230"/>
      <c r="B302" s="248"/>
      <c r="C302" s="248" t="s">
        <v>337</v>
      </c>
      <c r="D302" s="248"/>
      <c r="E302" s="248" t="s">
        <v>330</v>
      </c>
      <c r="F302" s="248"/>
      <c r="G302" s="248" t="s">
        <v>338</v>
      </c>
      <c r="H302" s="248"/>
      <c r="I302" s="248" t="s">
        <v>330</v>
      </c>
      <c r="J302" s="248"/>
      <c r="K302" s="248" t="s">
        <v>339</v>
      </c>
      <c r="L302" s="248"/>
      <c r="M302" s="248" t="s">
        <v>340</v>
      </c>
      <c r="N302" s="248"/>
      <c r="O302" s="248" t="s">
        <v>341</v>
      </c>
      <c r="P302" s="248"/>
      <c r="Q302" s="248" t="s">
        <v>340</v>
      </c>
      <c r="R302" s="248"/>
    </row>
    <row r="303" spans="1:18" ht="13.5" customHeight="1" x14ac:dyDescent="0.2">
      <c r="A303" s="230"/>
      <c r="B303" s="248"/>
      <c r="C303" s="135" t="s">
        <v>367</v>
      </c>
      <c r="D303" s="135">
        <v>2022</v>
      </c>
      <c r="E303" s="135" t="s">
        <v>367</v>
      </c>
      <c r="F303" s="135">
        <v>2022</v>
      </c>
      <c r="G303" s="135" t="s">
        <v>367</v>
      </c>
      <c r="H303" s="135">
        <v>2022</v>
      </c>
      <c r="I303" s="135" t="s">
        <v>367</v>
      </c>
      <c r="J303" s="135">
        <v>2022</v>
      </c>
      <c r="K303" s="135" t="s">
        <v>367</v>
      </c>
      <c r="L303" s="135">
        <v>2022</v>
      </c>
      <c r="M303" s="135" t="s">
        <v>367</v>
      </c>
      <c r="N303" s="135">
        <v>2022</v>
      </c>
      <c r="O303" s="135" t="s">
        <v>367</v>
      </c>
      <c r="P303" s="135">
        <v>2022</v>
      </c>
      <c r="Q303" s="135" t="s">
        <v>367</v>
      </c>
      <c r="R303" s="135">
        <v>2022</v>
      </c>
    </row>
    <row r="304" spans="1:18" ht="13.5" customHeight="1" x14ac:dyDescent="0.2">
      <c r="A304" s="119">
        <v>1</v>
      </c>
      <c r="B304" s="68" t="s">
        <v>249</v>
      </c>
      <c r="C304" s="38">
        <v>0</v>
      </c>
      <c r="D304" s="38">
        <v>0</v>
      </c>
      <c r="E304" s="38">
        <v>0</v>
      </c>
      <c r="F304" s="38">
        <v>0</v>
      </c>
      <c r="G304" s="38">
        <v>1</v>
      </c>
      <c r="H304" s="38">
        <v>1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1</v>
      </c>
      <c r="P304" s="38">
        <v>1</v>
      </c>
      <c r="Q304" s="38">
        <v>0</v>
      </c>
      <c r="R304" s="38">
        <v>0</v>
      </c>
    </row>
    <row r="305" spans="1:18" ht="13.5" customHeight="1" x14ac:dyDescent="0.2">
      <c r="A305" s="119">
        <v>2</v>
      </c>
      <c r="B305" s="68" t="s">
        <v>260</v>
      </c>
      <c r="C305" s="38">
        <v>1</v>
      </c>
      <c r="D305" s="38">
        <v>1</v>
      </c>
      <c r="E305" s="38">
        <v>0</v>
      </c>
      <c r="F305" s="38">
        <v>0</v>
      </c>
      <c r="G305" s="38">
        <v>1</v>
      </c>
      <c r="H305" s="38">
        <v>1</v>
      </c>
      <c r="I305" s="38">
        <v>0</v>
      </c>
      <c r="J305" s="38">
        <v>0</v>
      </c>
      <c r="K305" s="38">
        <v>1</v>
      </c>
      <c r="L305" s="38">
        <v>1</v>
      </c>
      <c r="M305" s="38">
        <v>0</v>
      </c>
      <c r="N305" s="38">
        <v>0</v>
      </c>
      <c r="O305" s="38">
        <v>1</v>
      </c>
      <c r="P305" s="38">
        <v>1</v>
      </c>
      <c r="Q305" s="38">
        <v>0</v>
      </c>
      <c r="R305" s="38">
        <v>0</v>
      </c>
    </row>
    <row r="306" spans="1:18" ht="13.5" customHeight="1" x14ac:dyDescent="0.2">
      <c r="A306" s="119">
        <v>3</v>
      </c>
      <c r="B306" s="68" t="s">
        <v>239</v>
      </c>
      <c r="C306" s="38">
        <v>0</v>
      </c>
      <c r="D306" s="38">
        <v>0</v>
      </c>
      <c r="E306" s="38">
        <v>0</v>
      </c>
      <c r="F306" s="38">
        <v>0</v>
      </c>
      <c r="G306" s="38">
        <v>1</v>
      </c>
      <c r="H306" s="38">
        <v>1</v>
      </c>
      <c r="I306" s="38">
        <v>0</v>
      </c>
      <c r="J306" s="38">
        <v>0</v>
      </c>
      <c r="K306" s="38">
        <v>0</v>
      </c>
      <c r="L306" s="38">
        <v>0</v>
      </c>
      <c r="M306" s="38">
        <v>0</v>
      </c>
      <c r="N306" s="38">
        <v>0</v>
      </c>
      <c r="O306" s="38">
        <v>1</v>
      </c>
      <c r="P306" s="38">
        <v>1</v>
      </c>
      <c r="Q306" s="38">
        <v>0</v>
      </c>
      <c r="R306" s="38">
        <v>0</v>
      </c>
    </row>
    <row r="307" spans="1:18" ht="13.5" customHeight="1" x14ac:dyDescent="0.2">
      <c r="A307" s="119">
        <v>4</v>
      </c>
      <c r="B307" s="68" t="s">
        <v>238</v>
      </c>
      <c r="C307" s="38">
        <v>1</v>
      </c>
      <c r="D307" s="38">
        <v>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1</v>
      </c>
      <c r="L307" s="38">
        <v>1</v>
      </c>
      <c r="M307" s="38">
        <v>0</v>
      </c>
      <c r="N307" s="38">
        <v>0</v>
      </c>
      <c r="O307" s="38">
        <v>0</v>
      </c>
      <c r="P307" s="38">
        <v>0</v>
      </c>
      <c r="Q307" s="38">
        <v>0</v>
      </c>
      <c r="R307" s="38">
        <v>0</v>
      </c>
    </row>
    <row r="308" spans="1:18" ht="13.5" customHeight="1" x14ac:dyDescent="0.2">
      <c r="A308" s="119">
        <v>5</v>
      </c>
      <c r="B308" s="68" t="s">
        <v>255</v>
      </c>
      <c r="C308" s="38">
        <v>0</v>
      </c>
      <c r="D308" s="38">
        <v>0</v>
      </c>
      <c r="E308" s="38">
        <v>0</v>
      </c>
      <c r="F308" s="38">
        <v>0</v>
      </c>
      <c r="G308" s="38">
        <v>1</v>
      </c>
      <c r="H308" s="38">
        <v>1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38">
        <v>1</v>
      </c>
      <c r="R308" s="38">
        <v>1</v>
      </c>
    </row>
    <row r="309" spans="1:18" ht="13.5" customHeight="1" x14ac:dyDescent="0.2">
      <c r="A309" s="119">
        <v>6</v>
      </c>
      <c r="B309" s="68" t="s">
        <v>244</v>
      </c>
      <c r="C309" s="38">
        <v>0</v>
      </c>
      <c r="D309" s="38">
        <v>0</v>
      </c>
      <c r="E309" s="38">
        <v>0</v>
      </c>
      <c r="F309" s="38">
        <v>0</v>
      </c>
      <c r="G309" s="38">
        <v>1</v>
      </c>
      <c r="H309" s="38">
        <v>1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38">
        <v>0</v>
      </c>
      <c r="R309" s="38">
        <v>0</v>
      </c>
    </row>
    <row r="310" spans="1:18" ht="13.5" customHeight="1" x14ac:dyDescent="0.2">
      <c r="A310" s="119">
        <v>7</v>
      </c>
      <c r="B310" s="68" t="s">
        <v>245</v>
      </c>
      <c r="C310" s="38">
        <v>0</v>
      </c>
      <c r="D310" s="38">
        <v>0</v>
      </c>
      <c r="E310" s="38">
        <v>0</v>
      </c>
      <c r="F310" s="38">
        <v>0</v>
      </c>
      <c r="G310" s="38">
        <v>1</v>
      </c>
      <c r="H310" s="38">
        <v>1</v>
      </c>
      <c r="I310" s="38">
        <v>0</v>
      </c>
      <c r="J310" s="38">
        <v>0</v>
      </c>
      <c r="K310" s="38">
        <v>0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38">
        <v>0</v>
      </c>
      <c r="R310" s="38">
        <v>0</v>
      </c>
    </row>
    <row r="311" spans="1:18" ht="13.5" customHeight="1" x14ac:dyDescent="0.2">
      <c r="A311" s="119">
        <v>8</v>
      </c>
      <c r="B311" s="68" t="s">
        <v>246</v>
      </c>
      <c r="C311" s="38">
        <v>0</v>
      </c>
      <c r="D311" s="38">
        <v>0</v>
      </c>
      <c r="E311" s="38">
        <v>0</v>
      </c>
      <c r="F311" s="38">
        <v>0</v>
      </c>
      <c r="G311" s="38">
        <v>1</v>
      </c>
      <c r="H311" s="38">
        <v>1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38">
        <v>0</v>
      </c>
      <c r="R311" s="38">
        <v>0</v>
      </c>
    </row>
    <row r="312" spans="1:18" ht="13.5" customHeight="1" x14ac:dyDescent="0.2">
      <c r="A312" s="119">
        <v>9</v>
      </c>
      <c r="B312" s="68" t="s">
        <v>250</v>
      </c>
      <c r="C312" s="38">
        <v>0</v>
      </c>
      <c r="D312" s="38">
        <v>0</v>
      </c>
      <c r="E312" s="38">
        <v>0</v>
      </c>
      <c r="F312" s="38">
        <v>0</v>
      </c>
      <c r="G312" s="38">
        <v>1</v>
      </c>
      <c r="H312" s="38">
        <v>1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38">
        <v>1</v>
      </c>
      <c r="R312" s="38">
        <v>1</v>
      </c>
    </row>
    <row r="313" spans="1:18" ht="13.5" customHeight="1" x14ac:dyDescent="0.2">
      <c r="A313" s="119">
        <v>10</v>
      </c>
      <c r="B313" s="68" t="s">
        <v>251</v>
      </c>
      <c r="C313" s="38">
        <v>0</v>
      </c>
      <c r="D313" s="38">
        <v>0</v>
      </c>
      <c r="E313" s="38">
        <v>0</v>
      </c>
      <c r="F313" s="38">
        <v>0</v>
      </c>
      <c r="G313" s="38">
        <v>1</v>
      </c>
      <c r="H313" s="38">
        <v>1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  <c r="O313" s="38">
        <v>1</v>
      </c>
      <c r="P313" s="38">
        <v>1</v>
      </c>
      <c r="Q313" s="38">
        <v>0</v>
      </c>
      <c r="R313" s="38">
        <v>0</v>
      </c>
    </row>
    <row r="314" spans="1:18" ht="13.5" customHeight="1" x14ac:dyDescent="0.2">
      <c r="A314" s="119">
        <v>0</v>
      </c>
      <c r="B314" s="68" t="s">
        <v>243</v>
      </c>
      <c r="C314" s="38">
        <v>1</v>
      </c>
      <c r="D314" s="38">
        <v>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1</v>
      </c>
      <c r="L314" s="38">
        <v>1</v>
      </c>
      <c r="M314" s="38">
        <v>0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</row>
    <row r="315" spans="1:18" ht="13.5" customHeight="1" x14ac:dyDescent="0.2">
      <c r="A315" s="119">
        <v>12</v>
      </c>
      <c r="B315" s="68" t="s">
        <v>252</v>
      </c>
      <c r="C315" s="38">
        <v>0</v>
      </c>
      <c r="D315" s="38">
        <v>0</v>
      </c>
      <c r="E315" s="38">
        <v>0</v>
      </c>
      <c r="F315" s="38">
        <v>0</v>
      </c>
      <c r="G315" s="38">
        <v>1</v>
      </c>
      <c r="H315" s="38">
        <v>1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1</v>
      </c>
      <c r="P315" s="38">
        <v>1</v>
      </c>
      <c r="Q315" s="38">
        <v>0</v>
      </c>
      <c r="R315" s="38">
        <v>0</v>
      </c>
    </row>
    <row r="316" spans="1:18" ht="13.5" customHeight="1" x14ac:dyDescent="0.2">
      <c r="A316" s="119">
        <v>13</v>
      </c>
      <c r="B316" s="68" t="s">
        <v>240</v>
      </c>
      <c r="C316" s="38">
        <v>0</v>
      </c>
      <c r="D316" s="38">
        <v>0</v>
      </c>
      <c r="E316" s="38">
        <v>0</v>
      </c>
      <c r="F316" s="38">
        <v>0</v>
      </c>
      <c r="G316" s="38">
        <v>1</v>
      </c>
      <c r="H316" s="38">
        <v>1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0</v>
      </c>
      <c r="P316" s="38">
        <v>1</v>
      </c>
      <c r="Q316" s="38">
        <v>1</v>
      </c>
      <c r="R316" s="38">
        <v>0</v>
      </c>
    </row>
    <row r="317" spans="1:18" ht="13.5" customHeight="1" x14ac:dyDescent="0.2">
      <c r="A317" s="119">
        <v>14</v>
      </c>
      <c r="B317" s="68" t="s">
        <v>261</v>
      </c>
      <c r="C317" s="38">
        <v>1</v>
      </c>
      <c r="D317" s="38">
        <v>1</v>
      </c>
      <c r="E317" s="38">
        <v>0</v>
      </c>
      <c r="F317" s="38">
        <v>0</v>
      </c>
      <c r="G317" s="38">
        <v>1</v>
      </c>
      <c r="H317" s="38">
        <v>1</v>
      </c>
      <c r="I317" s="38">
        <v>0</v>
      </c>
      <c r="J317" s="38">
        <v>0</v>
      </c>
      <c r="K317" s="38">
        <v>1</v>
      </c>
      <c r="L317" s="38">
        <v>1</v>
      </c>
      <c r="M317" s="38">
        <v>0</v>
      </c>
      <c r="N317" s="38">
        <v>0</v>
      </c>
      <c r="O317" s="38">
        <v>1</v>
      </c>
      <c r="P317" s="38">
        <v>1</v>
      </c>
      <c r="Q317" s="38">
        <v>0</v>
      </c>
      <c r="R317" s="38">
        <v>0</v>
      </c>
    </row>
    <row r="318" spans="1:18" ht="13.5" customHeight="1" x14ac:dyDescent="0.2">
      <c r="A318" s="119">
        <v>15</v>
      </c>
      <c r="B318" s="68" t="s">
        <v>256</v>
      </c>
      <c r="C318" s="38">
        <v>0</v>
      </c>
      <c r="D318" s="38">
        <v>0</v>
      </c>
      <c r="E318" s="38">
        <v>0</v>
      </c>
      <c r="F318" s="38">
        <v>0</v>
      </c>
      <c r="G318" s="38">
        <v>1</v>
      </c>
      <c r="H318" s="38">
        <v>1</v>
      </c>
      <c r="I318" s="38">
        <v>0</v>
      </c>
      <c r="J318" s="38">
        <v>0</v>
      </c>
      <c r="K318" s="38">
        <v>0</v>
      </c>
      <c r="L318" s="38">
        <v>0</v>
      </c>
      <c r="M318" s="38">
        <v>0</v>
      </c>
      <c r="N318" s="38">
        <v>0</v>
      </c>
      <c r="O318" s="38">
        <v>1</v>
      </c>
      <c r="P318" s="38">
        <v>1</v>
      </c>
      <c r="Q318" s="38">
        <v>0</v>
      </c>
      <c r="R318" s="38">
        <v>0</v>
      </c>
    </row>
    <row r="319" spans="1:18" ht="13.5" customHeight="1" x14ac:dyDescent="0.2">
      <c r="A319" s="119">
        <v>16</v>
      </c>
      <c r="B319" s="68" t="s">
        <v>247</v>
      </c>
      <c r="C319" s="38">
        <v>0</v>
      </c>
      <c r="D319" s="38">
        <v>0</v>
      </c>
      <c r="E319" s="38">
        <v>0</v>
      </c>
      <c r="F319" s="38">
        <v>0</v>
      </c>
      <c r="G319" s="38">
        <v>1</v>
      </c>
      <c r="H319" s="38">
        <v>1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1</v>
      </c>
      <c r="P319" s="38">
        <v>1</v>
      </c>
      <c r="Q319" s="38">
        <v>0</v>
      </c>
      <c r="R319" s="38">
        <v>0</v>
      </c>
    </row>
    <row r="320" spans="1:18" ht="13.5" customHeight="1" x14ac:dyDescent="0.2">
      <c r="A320" s="119">
        <v>17</v>
      </c>
      <c r="B320" s="68" t="s">
        <v>253</v>
      </c>
      <c r="C320" s="38">
        <v>0</v>
      </c>
      <c r="D320" s="38">
        <v>0</v>
      </c>
      <c r="E320" s="38">
        <v>0</v>
      </c>
      <c r="F320" s="38">
        <v>0</v>
      </c>
      <c r="G320" s="38">
        <v>1</v>
      </c>
      <c r="H320" s="38">
        <v>1</v>
      </c>
      <c r="I320" s="38">
        <v>0</v>
      </c>
      <c r="J320" s="38">
        <v>0</v>
      </c>
      <c r="K320" s="38">
        <v>0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38">
        <v>0</v>
      </c>
      <c r="R320" s="38">
        <v>0</v>
      </c>
    </row>
    <row r="321" spans="1:18" ht="13.5" customHeight="1" x14ac:dyDescent="0.2">
      <c r="A321" s="119">
        <v>18</v>
      </c>
      <c r="B321" s="68" t="s">
        <v>262</v>
      </c>
      <c r="C321" s="38">
        <v>1</v>
      </c>
      <c r="D321" s="38">
        <v>1</v>
      </c>
      <c r="E321" s="38">
        <v>0</v>
      </c>
      <c r="F321" s="38">
        <v>0</v>
      </c>
      <c r="G321" s="38">
        <v>1</v>
      </c>
      <c r="H321" s="38">
        <v>1</v>
      </c>
      <c r="I321" s="38">
        <v>0</v>
      </c>
      <c r="J321" s="38">
        <v>0</v>
      </c>
      <c r="K321" s="38">
        <v>1</v>
      </c>
      <c r="L321" s="38">
        <v>1</v>
      </c>
      <c r="M321" s="38">
        <v>0</v>
      </c>
      <c r="N321" s="38">
        <v>0</v>
      </c>
      <c r="O321" s="38">
        <v>1</v>
      </c>
      <c r="P321" s="38">
        <v>1</v>
      </c>
      <c r="Q321" s="38">
        <v>0</v>
      </c>
      <c r="R321" s="38">
        <v>0</v>
      </c>
    </row>
    <row r="322" spans="1:18" ht="13.5" customHeight="1" x14ac:dyDescent="0.2">
      <c r="A322" s="119">
        <v>19</v>
      </c>
      <c r="B322" s="68" t="s">
        <v>263</v>
      </c>
      <c r="C322" s="38">
        <v>1</v>
      </c>
      <c r="D322" s="38">
        <v>1</v>
      </c>
      <c r="E322" s="38">
        <v>0</v>
      </c>
      <c r="F322" s="38">
        <v>0</v>
      </c>
      <c r="G322" s="38">
        <v>1</v>
      </c>
      <c r="H322" s="38">
        <v>1</v>
      </c>
      <c r="I322" s="38">
        <v>0</v>
      </c>
      <c r="J322" s="38">
        <v>0</v>
      </c>
      <c r="K322" s="38">
        <v>0</v>
      </c>
      <c r="L322" s="38">
        <v>0</v>
      </c>
      <c r="M322" s="38">
        <v>1</v>
      </c>
      <c r="N322" s="38">
        <v>1</v>
      </c>
      <c r="O322" s="38">
        <v>1</v>
      </c>
      <c r="P322" s="38">
        <v>1</v>
      </c>
      <c r="Q322" s="38">
        <v>0</v>
      </c>
      <c r="R322" s="38">
        <v>0</v>
      </c>
    </row>
    <row r="323" spans="1:18" ht="13.5" customHeight="1" x14ac:dyDescent="0.2">
      <c r="A323" s="119">
        <v>20</v>
      </c>
      <c r="B323" s="68" t="s">
        <v>241</v>
      </c>
      <c r="C323" s="38">
        <v>0</v>
      </c>
      <c r="D323" s="38">
        <v>0</v>
      </c>
      <c r="E323" s="38">
        <v>0</v>
      </c>
      <c r="F323" s="38">
        <v>0</v>
      </c>
      <c r="G323" s="38">
        <v>1</v>
      </c>
      <c r="H323" s="38">
        <v>1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1</v>
      </c>
      <c r="P323" s="38">
        <v>1</v>
      </c>
      <c r="Q323" s="38">
        <v>0</v>
      </c>
      <c r="R323" s="38">
        <v>0</v>
      </c>
    </row>
    <row r="324" spans="1:18" ht="13.5" customHeight="1" x14ac:dyDescent="0.2">
      <c r="A324" s="119">
        <v>21</v>
      </c>
      <c r="B324" s="68" t="s">
        <v>248</v>
      </c>
      <c r="C324" s="38">
        <v>1</v>
      </c>
      <c r="D324" s="38">
        <v>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0</v>
      </c>
      <c r="K324" s="38">
        <v>1</v>
      </c>
      <c r="L324" s="38">
        <v>1</v>
      </c>
      <c r="M324" s="38">
        <v>0</v>
      </c>
      <c r="N324" s="38">
        <v>0</v>
      </c>
      <c r="O324" s="38">
        <v>0</v>
      </c>
      <c r="P324" s="38">
        <v>0</v>
      </c>
      <c r="Q324" s="38">
        <v>0</v>
      </c>
      <c r="R324" s="38">
        <v>0</v>
      </c>
    </row>
    <row r="325" spans="1:18" s="1" customFormat="1" ht="13.5" customHeight="1" x14ac:dyDescent="0.2">
      <c r="A325" s="119">
        <v>22</v>
      </c>
      <c r="B325" s="68" t="s">
        <v>257</v>
      </c>
      <c r="C325" s="38">
        <v>0</v>
      </c>
      <c r="D325" s="38">
        <v>0</v>
      </c>
      <c r="E325" s="38">
        <v>0</v>
      </c>
      <c r="F325" s="38">
        <v>0</v>
      </c>
      <c r="G325" s="38">
        <v>0</v>
      </c>
      <c r="H325" s="38">
        <v>0</v>
      </c>
      <c r="I325" s="38">
        <v>1</v>
      </c>
      <c r="J325" s="38">
        <v>1</v>
      </c>
      <c r="K325" s="38">
        <v>0</v>
      </c>
      <c r="L325" s="38">
        <v>0</v>
      </c>
      <c r="M325" s="38">
        <v>0</v>
      </c>
      <c r="N325" s="38">
        <v>0</v>
      </c>
      <c r="O325" s="38">
        <v>1</v>
      </c>
      <c r="P325" s="38">
        <v>1</v>
      </c>
      <c r="Q325" s="38">
        <v>0</v>
      </c>
      <c r="R325" s="38">
        <v>0</v>
      </c>
    </row>
    <row r="326" spans="1:18" ht="13.5" customHeight="1" x14ac:dyDescent="0.2">
      <c r="A326" s="119">
        <v>23</v>
      </c>
      <c r="B326" s="68" t="s">
        <v>242</v>
      </c>
      <c r="C326" s="38">
        <v>1</v>
      </c>
      <c r="D326" s="38">
        <v>1</v>
      </c>
      <c r="E326" s="38">
        <v>0</v>
      </c>
      <c r="F326" s="38">
        <v>0</v>
      </c>
      <c r="G326" s="38">
        <v>0</v>
      </c>
      <c r="H326" s="38">
        <v>0</v>
      </c>
      <c r="I326" s="38">
        <v>1</v>
      </c>
      <c r="J326" s="38">
        <v>1</v>
      </c>
      <c r="K326" s="38">
        <v>1</v>
      </c>
      <c r="L326" s="38">
        <v>1</v>
      </c>
      <c r="M326" s="38">
        <v>0</v>
      </c>
      <c r="N326" s="38">
        <v>0</v>
      </c>
      <c r="O326" s="38">
        <v>1</v>
      </c>
      <c r="P326" s="38">
        <v>1</v>
      </c>
      <c r="Q326" s="38">
        <v>0</v>
      </c>
      <c r="R326" s="38">
        <v>0</v>
      </c>
    </row>
    <row r="327" spans="1:18" ht="13.5" customHeight="1" x14ac:dyDescent="0.2">
      <c r="A327" s="119">
        <v>24</v>
      </c>
      <c r="B327" s="68" t="s">
        <v>264</v>
      </c>
      <c r="C327" s="38">
        <v>1</v>
      </c>
      <c r="D327" s="38">
        <v>1</v>
      </c>
      <c r="E327" s="38">
        <v>0</v>
      </c>
      <c r="F327" s="38">
        <v>0</v>
      </c>
      <c r="G327" s="38">
        <v>1</v>
      </c>
      <c r="H327" s="38">
        <v>1</v>
      </c>
      <c r="I327" s="38">
        <v>0</v>
      </c>
      <c r="J327" s="38">
        <v>0</v>
      </c>
      <c r="K327" s="38">
        <v>1</v>
      </c>
      <c r="L327" s="38">
        <v>1</v>
      </c>
      <c r="M327" s="38">
        <v>0</v>
      </c>
      <c r="N327" s="38">
        <v>0</v>
      </c>
      <c r="O327" s="38">
        <v>1</v>
      </c>
      <c r="P327" s="38">
        <v>1</v>
      </c>
      <c r="Q327" s="38">
        <v>0</v>
      </c>
      <c r="R327" s="38">
        <v>0</v>
      </c>
    </row>
    <row r="328" spans="1:18" ht="13.5" customHeight="1" x14ac:dyDescent="0.2">
      <c r="A328" s="119">
        <v>25</v>
      </c>
      <c r="B328" s="68" t="s">
        <v>258</v>
      </c>
      <c r="C328" s="38">
        <v>0</v>
      </c>
      <c r="D328" s="38">
        <v>0</v>
      </c>
      <c r="E328" s="38">
        <v>0</v>
      </c>
      <c r="F328" s="38">
        <v>0</v>
      </c>
      <c r="G328" s="38">
        <v>1</v>
      </c>
      <c r="H328" s="38">
        <v>1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8">
        <v>1</v>
      </c>
      <c r="P328" s="38">
        <v>1</v>
      </c>
      <c r="Q328" s="38">
        <v>0</v>
      </c>
      <c r="R328" s="38">
        <v>0</v>
      </c>
    </row>
    <row r="329" spans="1:18" ht="13.5" customHeight="1" x14ac:dyDescent="0.2">
      <c r="A329" s="119">
        <v>26</v>
      </c>
      <c r="B329" s="68" t="s">
        <v>254</v>
      </c>
      <c r="C329" s="38">
        <v>1</v>
      </c>
      <c r="D329" s="38">
        <v>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1</v>
      </c>
      <c r="L329" s="38">
        <v>1</v>
      </c>
      <c r="M329" s="38">
        <v>0</v>
      </c>
      <c r="N329" s="38">
        <v>0</v>
      </c>
      <c r="O329" s="38">
        <v>0</v>
      </c>
      <c r="P329" s="38">
        <v>0</v>
      </c>
      <c r="Q329" s="38">
        <v>0</v>
      </c>
      <c r="R329" s="38">
        <v>0</v>
      </c>
    </row>
    <row r="330" spans="1:18" ht="13.5" customHeight="1" x14ac:dyDescent="0.2">
      <c r="A330" s="119">
        <v>27</v>
      </c>
      <c r="B330" s="68" t="s">
        <v>259</v>
      </c>
      <c r="C330" s="38">
        <v>0</v>
      </c>
      <c r="D330" s="38">
        <v>0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8">
        <v>0</v>
      </c>
      <c r="P330" s="38">
        <v>0</v>
      </c>
      <c r="Q330" s="38">
        <v>0</v>
      </c>
      <c r="R330" s="38">
        <v>0</v>
      </c>
    </row>
    <row r="331" spans="1:18" ht="13.5" customHeight="1" x14ac:dyDescent="0.2">
      <c r="A331" s="65"/>
      <c r="B331" s="120" t="s">
        <v>300</v>
      </c>
      <c r="C331" s="116">
        <f t="shared" ref="C331:R331" si="9">SUM(C304:C330)</f>
        <v>10</v>
      </c>
      <c r="D331" s="116">
        <f t="shared" si="9"/>
        <v>10</v>
      </c>
      <c r="E331" s="116">
        <f t="shared" si="9"/>
        <v>0</v>
      </c>
      <c r="F331" s="116">
        <f t="shared" si="9"/>
        <v>0</v>
      </c>
      <c r="G331" s="116">
        <f t="shared" si="9"/>
        <v>20</v>
      </c>
      <c r="H331" s="116">
        <f t="shared" si="9"/>
        <v>20</v>
      </c>
      <c r="I331" s="116">
        <f t="shared" si="9"/>
        <v>2</v>
      </c>
      <c r="J331" s="116">
        <f t="shared" si="9"/>
        <v>2</v>
      </c>
      <c r="K331" s="116">
        <f t="shared" si="9"/>
        <v>9</v>
      </c>
      <c r="L331" s="116">
        <f t="shared" si="9"/>
        <v>9</v>
      </c>
      <c r="M331" s="116">
        <f t="shared" si="9"/>
        <v>1</v>
      </c>
      <c r="N331" s="116">
        <f t="shared" si="9"/>
        <v>1</v>
      </c>
      <c r="O331" s="116">
        <f t="shared" si="9"/>
        <v>15</v>
      </c>
      <c r="P331" s="116">
        <f t="shared" si="9"/>
        <v>16</v>
      </c>
      <c r="Q331" s="116">
        <f t="shared" si="9"/>
        <v>3</v>
      </c>
      <c r="R331" s="116">
        <f t="shared" si="9"/>
        <v>2</v>
      </c>
    </row>
    <row r="332" spans="1:18" ht="13.5" customHeight="1" x14ac:dyDescent="0.2">
      <c r="A332" s="3" t="s">
        <v>344</v>
      </c>
    </row>
    <row r="333" spans="1:18" ht="13.5" customHeight="1" x14ac:dyDescent="0.2">
      <c r="A333" s="3" t="s">
        <v>303</v>
      </c>
    </row>
    <row r="334" spans="1:18" ht="13.5" customHeight="1" x14ac:dyDescent="0.2">
      <c r="C334" s="121"/>
      <c r="D334" s="121"/>
      <c r="E334" s="121"/>
      <c r="F334" s="121"/>
    </row>
    <row r="335" spans="1:18" ht="13.5" customHeight="1" x14ac:dyDescent="0.2">
      <c r="B335" s="122" t="s">
        <v>279</v>
      </c>
      <c r="C335" s="67">
        <f>C37+C85+C124+C156+C218+C248+C268+C296+C331</f>
        <v>137</v>
      </c>
      <c r="D335" s="67">
        <f t="shared" ref="D335:R335" si="10">D37+D85+D124+D156+D218+D248+D268+D296+D331</f>
        <v>139</v>
      </c>
      <c r="E335" s="67">
        <f t="shared" si="10"/>
        <v>15</v>
      </c>
      <c r="F335" s="67">
        <f t="shared" si="10"/>
        <v>13</v>
      </c>
      <c r="G335" s="67">
        <f t="shared" si="10"/>
        <v>196</v>
      </c>
      <c r="H335" s="67">
        <f t="shared" si="10"/>
        <v>196</v>
      </c>
      <c r="I335" s="67">
        <f t="shared" si="10"/>
        <v>17</v>
      </c>
      <c r="J335" s="67">
        <f t="shared" si="10"/>
        <v>17</v>
      </c>
      <c r="K335" s="67">
        <f t="shared" si="10"/>
        <v>133</v>
      </c>
      <c r="L335" s="67">
        <f t="shared" si="10"/>
        <v>139</v>
      </c>
      <c r="M335" s="67">
        <f t="shared" si="10"/>
        <v>15</v>
      </c>
      <c r="N335" s="67">
        <f t="shared" si="10"/>
        <v>10</v>
      </c>
      <c r="O335" s="67">
        <f t="shared" si="10"/>
        <v>189</v>
      </c>
      <c r="P335" s="67">
        <f t="shared" si="10"/>
        <v>189</v>
      </c>
      <c r="Q335" s="67">
        <f t="shared" si="10"/>
        <v>11</v>
      </c>
      <c r="R335" s="67">
        <f t="shared" si="10"/>
        <v>11</v>
      </c>
    </row>
    <row r="336" spans="1:18" ht="13.5" customHeight="1" x14ac:dyDescent="0.2">
      <c r="D336" s="1"/>
      <c r="E336" s="1"/>
      <c r="H336" s="1"/>
    </row>
    <row r="344" spans="6:18" ht="13.5" customHeight="1" x14ac:dyDescent="0.2">
      <c r="F344" s="1"/>
      <c r="G344" s="1"/>
      <c r="J344" s="1"/>
      <c r="K344" s="1"/>
      <c r="N344" s="1"/>
      <c r="O344" s="1"/>
      <c r="R344" s="1"/>
    </row>
    <row r="355" spans="4:8" ht="13.5" customHeight="1" x14ac:dyDescent="0.2">
      <c r="D355" s="1"/>
      <c r="E355" s="1"/>
      <c r="H355" s="1"/>
    </row>
    <row r="358" spans="4:8" ht="13.5" customHeight="1" x14ac:dyDescent="0.2">
      <c r="F358" s="1"/>
      <c r="G358" s="1"/>
    </row>
  </sheetData>
  <sortState ref="B48:R84">
    <sortCondition ref="B46:B84"/>
  </sortState>
  <mergeCells count="135">
    <mergeCell ref="Q131:R131"/>
    <mergeCell ref="I5:J5"/>
    <mergeCell ref="K5:L5"/>
    <mergeCell ref="M5:N5"/>
    <mergeCell ref="O5:P5"/>
    <mergeCell ref="Q5:R5"/>
    <mergeCell ref="A42:A45"/>
    <mergeCell ref="B42:R42"/>
    <mergeCell ref="B43:B45"/>
    <mergeCell ref="C43:F43"/>
    <mergeCell ref="G43:J43"/>
    <mergeCell ref="A3:A6"/>
    <mergeCell ref="B3:R3"/>
    <mergeCell ref="B4:B6"/>
    <mergeCell ref="C4:F4"/>
    <mergeCell ref="G4:J4"/>
    <mergeCell ref="K4:N4"/>
    <mergeCell ref="O4:R4"/>
    <mergeCell ref="C5:D5"/>
    <mergeCell ref="E5:F5"/>
    <mergeCell ref="G5:H5"/>
    <mergeCell ref="K43:N43"/>
    <mergeCell ref="O43:R43"/>
    <mergeCell ref="C44:D44"/>
    <mergeCell ref="G44:H44"/>
    <mergeCell ref="I44:J44"/>
    <mergeCell ref="K44:L44"/>
    <mergeCell ref="M44:N44"/>
    <mergeCell ref="O44:P44"/>
    <mergeCell ref="Q44:R44"/>
    <mergeCell ref="I91:J91"/>
    <mergeCell ref="K91:L91"/>
    <mergeCell ref="M91:N91"/>
    <mergeCell ref="O91:P91"/>
    <mergeCell ref="Q91:R91"/>
    <mergeCell ref="E44:F44"/>
    <mergeCell ref="A129:A132"/>
    <mergeCell ref="B129:R129"/>
    <mergeCell ref="B130:B132"/>
    <mergeCell ref="C130:F130"/>
    <mergeCell ref="G130:J130"/>
    <mergeCell ref="A89:A92"/>
    <mergeCell ref="B89:R89"/>
    <mergeCell ref="B90:B92"/>
    <mergeCell ref="C90:F90"/>
    <mergeCell ref="G90:J90"/>
    <mergeCell ref="K90:N90"/>
    <mergeCell ref="O90:R90"/>
    <mergeCell ref="C91:D91"/>
    <mergeCell ref="E91:F91"/>
    <mergeCell ref="G91:H91"/>
    <mergeCell ref="K130:N130"/>
    <mergeCell ref="O130:R130"/>
    <mergeCell ref="C131:D131"/>
    <mergeCell ref="E131:F131"/>
    <mergeCell ref="G131:H131"/>
    <mergeCell ref="I131:J131"/>
    <mergeCell ref="K131:L131"/>
    <mergeCell ref="M131:N131"/>
    <mergeCell ref="O131:P131"/>
    <mergeCell ref="I162:J162"/>
    <mergeCell ref="K162:L162"/>
    <mergeCell ref="M162:N162"/>
    <mergeCell ref="O162:P162"/>
    <mergeCell ref="Q162:R162"/>
    <mergeCell ref="A222:A225"/>
    <mergeCell ref="B222:R222"/>
    <mergeCell ref="B223:B225"/>
    <mergeCell ref="C223:F223"/>
    <mergeCell ref="G223:J223"/>
    <mergeCell ref="A160:A163"/>
    <mergeCell ref="B160:R160"/>
    <mergeCell ref="B161:B163"/>
    <mergeCell ref="C161:F161"/>
    <mergeCell ref="G161:J161"/>
    <mergeCell ref="K161:N161"/>
    <mergeCell ref="O161:R161"/>
    <mergeCell ref="C162:D162"/>
    <mergeCell ref="E162:F162"/>
    <mergeCell ref="G162:H162"/>
    <mergeCell ref="K223:N223"/>
    <mergeCell ref="O223:R223"/>
    <mergeCell ref="C224:D224"/>
    <mergeCell ref="Q224:R224"/>
    <mergeCell ref="E274:F274"/>
    <mergeCell ref="G274:H274"/>
    <mergeCell ref="I274:J274"/>
    <mergeCell ref="K274:L274"/>
    <mergeCell ref="M274:N274"/>
    <mergeCell ref="O274:P274"/>
    <mergeCell ref="E224:F224"/>
    <mergeCell ref="G224:H224"/>
    <mergeCell ref="I224:J224"/>
    <mergeCell ref="K224:L224"/>
    <mergeCell ref="M224:N224"/>
    <mergeCell ref="O224:P224"/>
    <mergeCell ref="I255:J255"/>
    <mergeCell ref="K255:L255"/>
    <mergeCell ref="M255:N255"/>
    <mergeCell ref="O255:P255"/>
    <mergeCell ref="Q274:R274"/>
    <mergeCell ref="A253:A256"/>
    <mergeCell ref="B253:R253"/>
    <mergeCell ref="B254:B256"/>
    <mergeCell ref="C254:F254"/>
    <mergeCell ref="G254:J254"/>
    <mergeCell ref="K254:N254"/>
    <mergeCell ref="O254:R254"/>
    <mergeCell ref="C255:D255"/>
    <mergeCell ref="E255:F255"/>
    <mergeCell ref="G255:H255"/>
    <mergeCell ref="Q255:R255"/>
    <mergeCell ref="A272:A275"/>
    <mergeCell ref="B272:R272"/>
    <mergeCell ref="B273:B275"/>
    <mergeCell ref="C273:F273"/>
    <mergeCell ref="G273:J273"/>
    <mergeCell ref="K273:N273"/>
    <mergeCell ref="O273:R273"/>
    <mergeCell ref="C274:D274"/>
    <mergeCell ref="I302:J302"/>
    <mergeCell ref="K302:L302"/>
    <mergeCell ref="M302:N302"/>
    <mergeCell ref="O302:P302"/>
    <mergeCell ref="Q302:R302"/>
    <mergeCell ref="A300:A303"/>
    <mergeCell ref="B300:R300"/>
    <mergeCell ref="B301:B303"/>
    <mergeCell ref="C301:F301"/>
    <mergeCell ref="G301:J301"/>
    <mergeCell ref="K301:N301"/>
    <mergeCell ref="O301:R301"/>
    <mergeCell ref="C302:D302"/>
    <mergeCell ref="E302:F302"/>
    <mergeCell ref="G302:H302"/>
  </mergeCells>
  <conditionalFormatting sqref="C7:R36">
    <cfRule type="cellIs" priority="46" stopIfTrue="1" operator="lessThanOrEqual">
      <formula>1</formula>
    </cfRule>
  </conditionalFormatting>
  <conditionalFormatting sqref="C184:R184">
    <cfRule type="cellIs" priority="2" stopIfTrue="1" operator="lessThanOrEqual">
      <formula>1</formula>
    </cfRule>
  </conditionalFormatting>
  <conditionalFormatting sqref="C133:R155">
    <cfRule type="cellIs" priority="8" stopIfTrue="1" operator="lessThanOrEqual">
      <formula>1</formula>
    </cfRule>
  </conditionalFormatting>
  <conditionalFormatting sqref="C164:R183 C185:R217">
    <cfRule type="cellIs" priority="7" stopIfTrue="1" operator="lessThanOrEqual">
      <formula>1</formula>
    </cfRule>
  </conditionalFormatting>
  <conditionalFormatting sqref="C226:R247">
    <cfRule type="cellIs" priority="6" stopIfTrue="1" operator="lessThanOrEqual">
      <formula>1</formula>
    </cfRule>
  </conditionalFormatting>
  <conditionalFormatting sqref="C257:R267">
    <cfRule type="cellIs" priority="5" stopIfTrue="1" operator="lessThanOrEqual">
      <formula>1</formula>
    </cfRule>
  </conditionalFormatting>
  <conditionalFormatting sqref="C276:R295">
    <cfRule type="cellIs" priority="4" stopIfTrue="1" operator="lessThanOrEqual">
      <formula>1</formula>
    </cfRule>
  </conditionalFormatting>
  <conditionalFormatting sqref="C304:R330">
    <cfRule type="cellIs" priority="3" stopIfTrue="1" operator="lessThanOrEqual">
      <formula>1</formula>
    </cfRule>
  </conditionalFormatting>
  <conditionalFormatting sqref="C46:R84">
    <cfRule type="cellIs" priority="10" stopIfTrue="1" operator="lessThanOrEqual">
      <formula>1</formula>
    </cfRule>
  </conditionalFormatting>
  <conditionalFormatting sqref="C93:R123">
    <cfRule type="cellIs" priority="9" stopIfTrue="1" operator="lessThanOr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318"/>
  <sheetViews>
    <sheetView workbookViewId="0">
      <selection activeCell="A3" sqref="A3:A5"/>
    </sheetView>
  </sheetViews>
  <sheetFormatPr defaultColWidth="8.7109375" defaultRowHeight="15" customHeight="1" x14ac:dyDescent="0.2"/>
  <cols>
    <col min="1" max="1" width="3.7109375" style="9" customWidth="1"/>
    <col min="2" max="2" width="43.7109375" style="9" customWidth="1"/>
    <col min="3" max="3" width="8.7109375" style="9"/>
    <col min="4" max="4" width="9.28515625" style="9" customWidth="1"/>
    <col min="5" max="16384" width="8.7109375" style="9"/>
  </cols>
  <sheetData>
    <row r="1" spans="1:10" s="15" customFormat="1" ht="15" customHeight="1" x14ac:dyDescent="0.15">
      <c r="A1" s="15" t="s">
        <v>357</v>
      </c>
    </row>
    <row r="3" spans="1:10" s="14" customFormat="1" ht="15" customHeight="1" x14ac:dyDescent="0.2">
      <c r="A3" s="199" t="s">
        <v>345</v>
      </c>
      <c r="B3" s="27" t="s">
        <v>0</v>
      </c>
      <c r="C3" s="222" t="s">
        <v>2</v>
      </c>
      <c r="D3" s="252"/>
      <c r="E3" s="222" t="s">
        <v>3</v>
      </c>
      <c r="F3" s="252"/>
      <c r="G3" s="222" t="s">
        <v>4</v>
      </c>
      <c r="H3" s="252"/>
      <c r="I3" s="222" t="s">
        <v>5</v>
      </c>
      <c r="J3" s="252"/>
    </row>
    <row r="4" spans="1:10" s="14" customFormat="1" ht="15" customHeight="1" x14ac:dyDescent="0.2">
      <c r="A4" s="196"/>
      <c r="B4" s="199" t="s">
        <v>275</v>
      </c>
      <c r="C4" s="222"/>
      <c r="D4" s="252"/>
      <c r="E4" s="222"/>
      <c r="F4" s="252"/>
      <c r="G4" s="222"/>
      <c r="H4" s="252"/>
      <c r="I4" s="222"/>
      <c r="J4" s="252"/>
    </row>
    <row r="5" spans="1:10" s="14" customFormat="1" ht="15" customHeight="1" x14ac:dyDescent="0.2">
      <c r="A5" s="253"/>
      <c r="B5" s="197"/>
      <c r="C5" s="28" t="s">
        <v>367</v>
      </c>
      <c r="D5" s="28">
        <v>2022</v>
      </c>
      <c r="E5" s="28" t="s">
        <v>367</v>
      </c>
      <c r="F5" s="28">
        <v>2022</v>
      </c>
      <c r="G5" s="28" t="s">
        <v>367</v>
      </c>
      <c r="H5" s="28">
        <v>2022</v>
      </c>
      <c r="I5" s="28" t="s">
        <v>367</v>
      </c>
      <c r="J5" s="28">
        <v>2022</v>
      </c>
    </row>
    <row r="6" spans="1:10" ht="15" customHeight="1" x14ac:dyDescent="0.2">
      <c r="A6" s="6">
        <v>1</v>
      </c>
      <c r="B6" s="29" t="s">
        <v>13</v>
      </c>
      <c r="C6" s="38">
        <v>6627</v>
      </c>
      <c r="D6" s="38">
        <v>4571</v>
      </c>
      <c r="E6" s="38">
        <v>6607</v>
      </c>
      <c r="F6" s="38">
        <v>4571</v>
      </c>
      <c r="G6" s="38">
        <v>4889</v>
      </c>
      <c r="H6" s="38">
        <v>4571</v>
      </c>
      <c r="I6" s="38">
        <v>2589</v>
      </c>
      <c r="J6" s="38">
        <v>5471</v>
      </c>
    </row>
    <row r="7" spans="1:10" ht="15" customHeight="1" x14ac:dyDescent="0.2">
      <c r="A7" s="9">
        <v>2</v>
      </c>
      <c r="B7" s="29" t="s">
        <v>30</v>
      </c>
      <c r="C7" s="38">
        <v>2128</v>
      </c>
      <c r="D7" s="38">
        <v>1916</v>
      </c>
      <c r="E7" s="38">
        <v>1899</v>
      </c>
      <c r="F7" s="38">
        <v>1891</v>
      </c>
      <c r="G7" s="38">
        <v>1886</v>
      </c>
      <c r="H7" s="38">
        <v>1709</v>
      </c>
      <c r="I7" s="38">
        <v>2128</v>
      </c>
      <c r="J7" s="38">
        <v>1920</v>
      </c>
    </row>
    <row r="8" spans="1:10" ht="15" customHeight="1" x14ac:dyDescent="0.2">
      <c r="A8" s="9">
        <v>3</v>
      </c>
      <c r="B8" s="29" t="s">
        <v>17</v>
      </c>
      <c r="C8" s="38">
        <v>3931</v>
      </c>
      <c r="D8" s="38">
        <v>3404</v>
      </c>
      <c r="E8" s="38">
        <v>3931</v>
      </c>
      <c r="F8" s="38">
        <v>3404</v>
      </c>
      <c r="G8" s="38">
        <v>3931</v>
      </c>
      <c r="H8" s="38">
        <v>3404</v>
      </c>
      <c r="I8" s="38">
        <v>3931</v>
      </c>
      <c r="J8" s="38">
        <v>3404</v>
      </c>
    </row>
    <row r="9" spans="1:10" ht="15" customHeight="1" x14ac:dyDescent="0.2">
      <c r="A9" s="9">
        <v>4</v>
      </c>
      <c r="B9" s="29" t="s">
        <v>7</v>
      </c>
      <c r="C9" s="38">
        <v>8296</v>
      </c>
      <c r="D9" s="38">
        <v>9820</v>
      </c>
      <c r="E9" s="38">
        <v>9556</v>
      </c>
      <c r="F9" s="38">
        <v>9820</v>
      </c>
      <c r="G9" s="38">
        <v>9556</v>
      </c>
      <c r="H9" s="38">
        <v>9820</v>
      </c>
      <c r="I9" s="38">
        <v>9556</v>
      </c>
      <c r="J9" s="38">
        <v>9820</v>
      </c>
    </row>
    <row r="10" spans="1:10" ht="15" customHeight="1" x14ac:dyDescent="0.2">
      <c r="A10" s="9">
        <v>5</v>
      </c>
      <c r="B10" s="29" t="s">
        <v>25</v>
      </c>
      <c r="C10" s="38">
        <v>3713</v>
      </c>
      <c r="D10" s="38">
        <v>3368</v>
      </c>
      <c r="E10" s="38">
        <v>3713</v>
      </c>
      <c r="F10" s="38">
        <v>3368</v>
      </c>
      <c r="G10" s="38">
        <v>3713</v>
      </c>
      <c r="H10" s="38">
        <v>3368</v>
      </c>
      <c r="I10" s="38">
        <v>3713</v>
      </c>
      <c r="J10" s="38">
        <v>3368</v>
      </c>
    </row>
    <row r="11" spans="1:10" ht="15" customHeight="1" x14ac:dyDescent="0.2">
      <c r="A11" s="9">
        <v>6</v>
      </c>
      <c r="B11" s="29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ht="15" customHeight="1" x14ac:dyDescent="0.2">
      <c r="A12" s="9">
        <v>7</v>
      </c>
      <c r="B12" s="29" t="s">
        <v>31</v>
      </c>
      <c r="C12" s="38">
        <v>2640</v>
      </c>
      <c r="D12" s="38">
        <v>2640</v>
      </c>
      <c r="E12" s="38">
        <v>2487</v>
      </c>
      <c r="F12" s="38">
        <v>2487</v>
      </c>
      <c r="G12" s="38">
        <v>2536</v>
      </c>
      <c r="H12" s="38">
        <v>2536</v>
      </c>
      <c r="I12" s="38">
        <v>2650</v>
      </c>
      <c r="J12" s="38">
        <v>2650</v>
      </c>
    </row>
    <row r="13" spans="1:10" ht="15" customHeight="1" x14ac:dyDescent="0.2">
      <c r="A13" s="9">
        <v>8</v>
      </c>
      <c r="B13" s="29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ht="15" customHeight="1" x14ac:dyDescent="0.2">
      <c r="A14" s="9">
        <v>9</v>
      </c>
      <c r="B14" s="29" t="s">
        <v>16</v>
      </c>
      <c r="C14" s="38">
        <v>441083</v>
      </c>
      <c r="D14" s="38">
        <v>553752</v>
      </c>
      <c r="E14" s="38">
        <v>303586</v>
      </c>
      <c r="F14" s="38">
        <v>316454</v>
      </c>
      <c r="G14" s="38">
        <v>441083</v>
      </c>
      <c r="H14" s="38">
        <v>553752</v>
      </c>
      <c r="I14" s="38">
        <v>463886</v>
      </c>
      <c r="J14" s="38">
        <v>486648</v>
      </c>
    </row>
    <row r="15" spans="1:10" ht="15" customHeight="1" x14ac:dyDescent="0.2">
      <c r="A15" s="9">
        <v>10</v>
      </c>
      <c r="B15" s="29" t="s">
        <v>8</v>
      </c>
      <c r="C15" s="38">
        <v>21218</v>
      </c>
      <c r="D15" s="38">
        <v>17682</v>
      </c>
      <c r="E15" s="38">
        <v>21588</v>
      </c>
      <c r="F15" s="38">
        <v>20843</v>
      </c>
      <c r="G15" s="38">
        <v>21218</v>
      </c>
      <c r="H15" s="38">
        <v>17682</v>
      </c>
      <c r="I15" s="38">
        <v>21218</v>
      </c>
      <c r="J15" s="38">
        <v>17682</v>
      </c>
    </row>
    <row r="16" spans="1:10" ht="15" customHeight="1" x14ac:dyDescent="0.2">
      <c r="A16" s="9">
        <v>11</v>
      </c>
      <c r="B16" s="29" t="s">
        <v>343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ht="15" customHeight="1" x14ac:dyDescent="0.2">
      <c r="A17" s="9">
        <v>12</v>
      </c>
      <c r="B17" s="29" t="s">
        <v>18</v>
      </c>
      <c r="C17" s="38">
        <v>13825</v>
      </c>
      <c r="D17" s="38">
        <v>13856</v>
      </c>
      <c r="E17" s="38">
        <v>18834</v>
      </c>
      <c r="F17" s="38">
        <v>18834</v>
      </c>
      <c r="G17" s="38">
        <v>13513</v>
      </c>
      <c r="H17" s="38">
        <v>13499</v>
      </c>
      <c r="I17" s="38">
        <v>13595</v>
      </c>
      <c r="J17" s="38">
        <v>13613</v>
      </c>
    </row>
    <row r="18" spans="1:10" ht="15" customHeight="1" x14ac:dyDescent="0.2">
      <c r="A18" s="9">
        <v>13</v>
      </c>
      <c r="B18" s="29" t="s">
        <v>19</v>
      </c>
      <c r="C18" s="38">
        <v>4778</v>
      </c>
      <c r="D18" s="38">
        <v>4778</v>
      </c>
      <c r="E18" s="38">
        <v>5282</v>
      </c>
      <c r="F18" s="38">
        <v>5282</v>
      </c>
      <c r="G18" s="38">
        <v>5122</v>
      </c>
      <c r="H18" s="38">
        <v>5122</v>
      </c>
      <c r="I18" s="38">
        <v>5169</v>
      </c>
      <c r="J18" s="38">
        <v>5169</v>
      </c>
    </row>
    <row r="19" spans="1:10" ht="15" customHeight="1" x14ac:dyDescent="0.2">
      <c r="A19" s="9">
        <v>14</v>
      </c>
      <c r="B19" s="29" t="s">
        <v>20</v>
      </c>
      <c r="C19" s="38">
        <v>2631</v>
      </c>
      <c r="D19" s="38">
        <v>2189</v>
      </c>
      <c r="E19" s="38">
        <v>2631</v>
      </c>
      <c r="F19" s="38">
        <v>2279</v>
      </c>
      <c r="G19" s="38">
        <v>2631</v>
      </c>
      <c r="H19" s="38">
        <v>2189</v>
      </c>
      <c r="I19" s="38">
        <v>2631</v>
      </c>
      <c r="J19" s="38">
        <v>2189</v>
      </c>
    </row>
    <row r="20" spans="1:10" ht="15" customHeight="1" x14ac:dyDescent="0.2">
      <c r="A20" s="9">
        <v>15</v>
      </c>
      <c r="B20" s="29" t="s">
        <v>21</v>
      </c>
      <c r="C20" s="38">
        <v>1689</v>
      </c>
      <c r="D20" s="38">
        <v>1837</v>
      </c>
      <c r="E20" s="38">
        <v>1689</v>
      </c>
      <c r="F20" s="38">
        <v>1535</v>
      </c>
      <c r="G20" s="38">
        <v>1689</v>
      </c>
      <c r="H20" s="38">
        <v>1837</v>
      </c>
      <c r="I20" s="38">
        <v>1689</v>
      </c>
      <c r="J20" s="38">
        <v>1837</v>
      </c>
    </row>
    <row r="21" spans="1:10" ht="15" customHeight="1" x14ac:dyDescent="0.2">
      <c r="A21" s="9">
        <v>16</v>
      </c>
      <c r="B21" s="29" t="s">
        <v>14</v>
      </c>
      <c r="C21" s="38">
        <v>743</v>
      </c>
      <c r="D21" s="38">
        <v>537</v>
      </c>
      <c r="E21" s="38">
        <v>493</v>
      </c>
      <c r="F21" s="38">
        <v>417</v>
      </c>
      <c r="G21" s="38">
        <v>731</v>
      </c>
      <c r="H21" s="38">
        <v>535</v>
      </c>
      <c r="I21" s="38">
        <v>753</v>
      </c>
      <c r="J21" s="38">
        <v>547</v>
      </c>
    </row>
    <row r="22" spans="1:10" ht="15" customHeight="1" x14ac:dyDescent="0.2">
      <c r="A22" s="9">
        <v>17</v>
      </c>
      <c r="B22" s="29" t="s">
        <v>9</v>
      </c>
      <c r="C22" s="38">
        <v>6657</v>
      </c>
      <c r="D22" s="38">
        <v>6021</v>
      </c>
      <c r="E22" s="38">
        <v>6685</v>
      </c>
      <c r="F22" s="38">
        <v>6016</v>
      </c>
      <c r="G22" s="38">
        <v>6673</v>
      </c>
      <c r="H22" s="38">
        <v>6029</v>
      </c>
      <c r="I22" s="38">
        <v>6682</v>
      </c>
      <c r="J22" s="38">
        <v>6034</v>
      </c>
    </row>
    <row r="23" spans="1:10" ht="15" customHeight="1" x14ac:dyDescent="0.2">
      <c r="A23" s="9">
        <v>18</v>
      </c>
      <c r="B23" s="29" t="s">
        <v>32</v>
      </c>
      <c r="C23" s="38">
        <v>2868</v>
      </c>
      <c r="D23" s="38">
        <v>2697</v>
      </c>
      <c r="E23" s="38">
        <v>2868</v>
      </c>
      <c r="F23" s="38">
        <v>2697</v>
      </c>
      <c r="G23" s="38">
        <v>2868</v>
      </c>
      <c r="H23" s="38">
        <v>2697</v>
      </c>
      <c r="I23" s="38">
        <v>2868</v>
      </c>
      <c r="J23" s="38">
        <v>2697</v>
      </c>
    </row>
    <row r="24" spans="1:10" ht="15" customHeight="1" x14ac:dyDescent="0.2">
      <c r="A24" s="9">
        <v>19</v>
      </c>
      <c r="B24" s="29" t="s">
        <v>22</v>
      </c>
      <c r="C24" s="38">
        <v>7863</v>
      </c>
      <c r="D24" s="38">
        <v>6423</v>
      </c>
      <c r="E24" s="38">
        <v>9747</v>
      </c>
      <c r="F24" s="38">
        <v>9092</v>
      </c>
      <c r="G24" s="38">
        <v>7189</v>
      </c>
      <c r="H24" s="38">
        <v>5945</v>
      </c>
      <c r="I24" s="38">
        <v>7800</v>
      </c>
      <c r="J24" s="38">
        <v>6447</v>
      </c>
    </row>
    <row r="25" spans="1:10" ht="15" customHeight="1" x14ac:dyDescent="0.2">
      <c r="A25" s="9">
        <v>20</v>
      </c>
      <c r="B25" s="29" t="s">
        <v>23</v>
      </c>
      <c r="C25" s="38">
        <v>7573</v>
      </c>
      <c r="D25" s="38">
        <v>7615</v>
      </c>
      <c r="E25" s="38">
        <v>7520</v>
      </c>
      <c r="F25" s="38">
        <v>7534</v>
      </c>
      <c r="G25" s="38">
        <v>7391</v>
      </c>
      <c r="H25" s="38">
        <v>7399</v>
      </c>
      <c r="I25" s="38">
        <v>7394</v>
      </c>
      <c r="J25" s="38">
        <v>7398</v>
      </c>
    </row>
    <row r="26" spans="1:10" ht="15" customHeight="1" x14ac:dyDescent="0.2">
      <c r="A26" s="9">
        <v>21</v>
      </c>
      <c r="B26" s="29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ht="15" customHeight="1" x14ac:dyDescent="0.2">
      <c r="A27" s="9">
        <v>22</v>
      </c>
      <c r="B27" s="29" t="s">
        <v>26</v>
      </c>
      <c r="C27" s="38">
        <v>7278</v>
      </c>
      <c r="D27" s="38">
        <v>7367</v>
      </c>
      <c r="E27" s="38">
        <v>7278</v>
      </c>
      <c r="F27" s="38">
        <v>7367</v>
      </c>
      <c r="G27" s="38">
        <v>7278</v>
      </c>
      <c r="H27" s="38">
        <v>7367</v>
      </c>
      <c r="I27" s="38">
        <v>7278</v>
      </c>
      <c r="J27" s="38">
        <v>7367</v>
      </c>
    </row>
    <row r="28" spans="1:10" ht="15" customHeight="1" x14ac:dyDescent="0.2">
      <c r="A28" s="9">
        <v>23</v>
      </c>
      <c r="B28" s="29" t="s">
        <v>15</v>
      </c>
      <c r="C28" s="38">
        <v>1171</v>
      </c>
      <c r="D28" s="38">
        <v>1222</v>
      </c>
      <c r="E28" s="38">
        <v>1171</v>
      </c>
      <c r="F28" s="38">
        <v>1222</v>
      </c>
      <c r="G28" s="38">
        <v>1171</v>
      </c>
      <c r="H28" s="38">
        <v>1222</v>
      </c>
      <c r="I28" s="38">
        <v>1171</v>
      </c>
      <c r="J28" s="38">
        <v>1222</v>
      </c>
    </row>
    <row r="29" spans="1:10" ht="15" customHeight="1" x14ac:dyDescent="0.2">
      <c r="A29" s="9">
        <v>24</v>
      </c>
      <c r="B29" s="29" t="s">
        <v>33</v>
      </c>
      <c r="C29" s="38">
        <v>9167</v>
      </c>
      <c r="D29" s="38">
        <v>9390</v>
      </c>
      <c r="E29" s="38">
        <v>9006</v>
      </c>
      <c r="F29" s="38">
        <v>9794</v>
      </c>
      <c r="G29" s="38">
        <v>8858</v>
      </c>
      <c r="H29" s="38">
        <v>9229</v>
      </c>
      <c r="I29" s="38">
        <v>9554</v>
      </c>
      <c r="J29" s="38">
        <v>9952</v>
      </c>
    </row>
    <row r="30" spans="1:10" ht="15" customHeight="1" x14ac:dyDescent="0.2">
      <c r="A30" s="9">
        <v>25</v>
      </c>
      <c r="B30" s="29" t="s">
        <v>10</v>
      </c>
      <c r="C30" s="38">
        <v>7283</v>
      </c>
      <c r="D30" s="38">
        <v>4681</v>
      </c>
      <c r="E30" s="38">
        <v>7283</v>
      </c>
      <c r="F30" s="38">
        <v>4982</v>
      </c>
      <c r="G30" s="38">
        <v>7283</v>
      </c>
      <c r="H30" s="38">
        <v>4681</v>
      </c>
      <c r="I30" s="38">
        <v>7283</v>
      </c>
      <c r="J30" s="38">
        <v>4681</v>
      </c>
    </row>
    <row r="31" spans="1:10" ht="15" customHeight="1" x14ac:dyDescent="0.2">
      <c r="A31" s="9">
        <v>26</v>
      </c>
      <c r="B31" s="29" t="s">
        <v>34</v>
      </c>
      <c r="C31" s="38">
        <v>9298</v>
      </c>
      <c r="D31" s="38">
        <v>9565</v>
      </c>
      <c r="E31" s="38">
        <v>8250</v>
      </c>
      <c r="F31" s="38">
        <v>8231</v>
      </c>
      <c r="G31" s="38">
        <v>8883</v>
      </c>
      <c r="H31" s="38">
        <v>8954</v>
      </c>
      <c r="I31" s="38">
        <v>9216</v>
      </c>
      <c r="J31" s="38">
        <v>9246</v>
      </c>
    </row>
    <row r="32" spans="1:10" ht="15" customHeight="1" x14ac:dyDescent="0.2">
      <c r="A32" s="9">
        <v>27</v>
      </c>
      <c r="B32" s="29" t="s">
        <v>27</v>
      </c>
      <c r="C32" s="38">
        <v>2379</v>
      </c>
      <c r="D32" s="38">
        <v>2344</v>
      </c>
      <c r="E32" s="38">
        <v>2379</v>
      </c>
      <c r="F32" s="38">
        <v>2344</v>
      </c>
      <c r="G32" s="38">
        <v>2379</v>
      </c>
      <c r="H32" s="38">
        <v>2344</v>
      </c>
      <c r="I32" s="38">
        <v>2379</v>
      </c>
      <c r="J32" s="38">
        <v>2344</v>
      </c>
    </row>
    <row r="33" spans="1:10" ht="15" customHeight="1" x14ac:dyDescent="0.2">
      <c r="A33" s="9">
        <v>28</v>
      </c>
      <c r="B33" s="29" t="s">
        <v>28</v>
      </c>
      <c r="C33" s="38">
        <v>5744</v>
      </c>
      <c r="D33" s="38">
        <v>6336</v>
      </c>
      <c r="E33" s="38">
        <v>6276</v>
      </c>
      <c r="F33" s="38">
        <v>6336</v>
      </c>
      <c r="G33" s="38">
        <v>5713</v>
      </c>
      <c r="H33" s="38">
        <v>6347</v>
      </c>
      <c r="I33" s="38">
        <v>5677</v>
      </c>
      <c r="J33" s="38">
        <v>6396</v>
      </c>
    </row>
    <row r="34" spans="1:10" ht="15" customHeight="1" x14ac:dyDescent="0.2">
      <c r="A34" s="9">
        <v>29</v>
      </c>
      <c r="B34" s="29" t="s">
        <v>29</v>
      </c>
      <c r="C34" s="38">
        <v>22</v>
      </c>
      <c r="D34" s="38">
        <v>23</v>
      </c>
      <c r="E34" s="38">
        <v>16</v>
      </c>
      <c r="F34" s="38">
        <v>16</v>
      </c>
      <c r="G34" s="38">
        <v>16</v>
      </c>
      <c r="H34" s="38">
        <v>16</v>
      </c>
      <c r="I34" s="38">
        <v>16</v>
      </c>
      <c r="J34" s="38">
        <v>16</v>
      </c>
    </row>
    <row r="35" spans="1:10" ht="15" customHeight="1" x14ac:dyDescent="0.2">
      <c r="A35" s="9">
        <v>30</v>
      </c>
      <c r="B35" s="29" t="s">
        <v>11</v>
      </c>
      <c r="C35" s="38">
        <v>3111</v>
      </c>
      <c r="D35" s="38">
        <v>3205</v>
      </c>
      <c r="E35" s="38">
        <v>3111</v>
      </c>
      <c r="F35" s="38">
        <v>3205</v>
      </c>
      <c r="G35" s="38">
        <v>3111</v>
      </c>
      <c r="H35" s="38">
        <v>3205</v>
      </c>
      <c r="I35" s="38">
        <v>3111</v>
      </c>
      <c r="J35" s="38">
        <v>3205</v>
      </c>
    </row>
    <row r="36" spans="1:10" s="6" customFormat="1" ht="15" customHeight="1" x14ac:dyDescent="0.15">
      <c r="B36" s="82" t="s">
        <v>272</v>
      </c>
      <c r="C36" s="43">
        <f>SUM(C6:C35)</f>
        <v>583716</v>
      </c>
      <c r="D36" s="43">
        <f t="shared" ref="D36:J36" si="0">SUM(D6:D35)</f>
        <v>687239</v>
      </c>
      <c r="E36" s="43">
        <f t="shared" si="0"/>
        <v>453886</v>
      </c>
      <c r="F36" s="43">
        <f t="shared" si="0"/>
        <v>460021</v>
      </c>
      <c r="G36" s="43">
        <f t="shared" si="0"/>
        <v>581311</v>
      </c>
      <c r="H36" s="43">
        <f t="shared" si="0"/>
        <v>685459</v>
      </c>
      <c r="I36" s="43">
        <f t="shared" si="0"/>
        <v>603937</v>
      </c>
      <c r="J36" s="43">
        <f t="shared" si="0"/>
        <v>621323</v>
      </c>
    </row>
    <row r="37" spans="1:10" s="14" customFormat="1" ht="15" customHeight="1" x14ac:dyDescent="0.2">
      <c r="A37" s="14" t="s">
        <v>344</v>
      </c>
      <c r="C37" s="15"/>
      <c r="D37" s="15"/>
      <c r="E37" s="15"/>
      <c r="F37" s="15"/>
      <c r="G37" s="15"/>
      <c r="H37" s="15"/>
      <c r="I37" s="15"/>
      <c r="J37" s="15"/>
    </row>
    <row r="39" spans="1:10" s="14" customFormat="1" ht="15" customHeight="1" x14ac:dyDescent="0.2">
      <c r="A39" s="199" t="s">
        <v>345</v>
      </c>
      <c r="B39" s="13" t="s">
        <v>35</v>
      </c>
      <c r="C39" s="222" t="s">
        <v>2</v>
      </c>
      <c r="D39" s="252"/>
      <c r="E39" s="222" t="s">
        <v>3</v>
      </c>
      <c r="F39" s="252"/>
      <c r="G39" s="222" t="s">
        <v>4</v>
      </c>
      <c r="H39" s="252"/>
      <c r="I39" s="222" t="s">
        <v>5</v>
      </c>
      <c r="J39" s="252"/>
    </row>
    <row r="40" spans="1:10" s="14" customFormat="1" ht="15" customHeight="1" x14ac:dyDescent="0.2">
      <c r="A40" s="196"/>
      <c r="B40" s="199" t="s">
        <v>275</v>
      </c>
      <c r="C40" s="222"/>
      <c r="D40" s="252"/>
      <c r="E40" s="222"/>
      <c r="F40" s="252"/>
      <c r="G40" s="222"/>
      <c r="H40" s="252"/>
      <c r="I40" s="222"/>
      <c r="J40" s="252"/>
    </row>
    <row r="41" spans="1:10" s="14" customFormat="1" ht="15" customHeight="1" x14ac:dyDescent="0.2">
      <c r="A41" s="253"/>
      <c r="B41" s="197"/>
      <c r="C41" s="28" t="s">
        <v>367</v>
      </c>
      <c r="D41" s="28">
        <v>2022</v>
      </c>
      <c r="E41" s="28" t="s">
        <v>367</v>
      </c>
      <c r="F41" s="28">
        <v>2022</v>
      </c>
      <c r="G41" s="28" t="s">
        <v>367</v>
      </c>
      <c r="H41" s="28">
        <v>2022</v>
      </c>
      <c r="I41" s="28" t="s">
        <v>367</v>
      </c>
      <c r="J41" s="28">
        <v>2022</v>
      </c>
    </row>
    <row r="42" spans="1:10" ht="15" customHeight="1" x14ac:dyDescent="0.2">
      <c r="A42" s="9">
        <v>1</v>
      </c>
      <c r="B42" s="64" t="s">
        <v>36</v>
      </c>
      <c r="C42" s="38">
        <v>39500</v>
      </c>
      <c r="D42" s="38">
        <v>40000</v>
      </c>
      <c r="E42" s="38">
        <v>0</v>
      </c>
      <c r="F42" s="38">
        <v>0</v>
      </c>
      <c r="G42" s="38">
        <v>39500</v>
      </c>
      <c r="H42" s="38">
        <v>40000</v>
      </c>
      <c r="I42" s="38">
        <v>0</v>
      </c>
      <c r="J42" s="38">
        <v>0</v>
      </c>
    </row>
    <row r="43" spans="1:10" ht="15" customHeight="1" x14ac:dyDescent="0.2">
      <c r="A43" s="9">
        <v>2</v>
      </c>
      <c r="B43" s="64" t="s">
        <v>41</v>
      </c>
      <c r="C43" s="38">
        <v>0</v>
      </c>
      <c r="D43" s="38">
        <v>0</v>
      </c>
      <c r="E43" s="38">
        <v>2034</v>
      </c>
      <c r="F43" s="38">
        <v>3370</v>
      </c>
      <c r="G43" s="38">
        <v>0</v>
      </c>
      <c r="H43" s="38">
        <v>0</v>
      </c>
      <c r="I43" s="38">
        <v>472</v>
      </c>
      <c r="J43" s="38">
        <v>472</v>
      </c>
    </row>
    <row r="44" spans="1:10" ht="15" customHeight="1" x14ac:dyDescent="0.2">
      <c r="A44" s="9">
        <v>3</v>
      </c>
      <c r="B44" s="64" t="s">
        <v>40</v>
      </c>
      <c r="C44" s="38">
        <v>1613</v>
      </c>
      <c r="D44" s="38">
        <v>1613</v>
      </c>
      <c r="E44" s="38">
        <v>0</v>
      </c>
      <c r="F44" s="38">
        <v>0</v>
      </c>
      <c r="G44" s="38">
        <v>1613</v>
      </c>
      <c r="H44" s="38">
        <v>1613</v>
      </c>
      <c r="I44" s="38">
        <v>0</v>
      </c>
      <c r="J44" s="38">
        <v>0</v>
      </c>
    </row>
    <row r="45" spans="1:10" ht="15" customHeight="1" x14ac:dyDescent="0.2">
      <c r="A45" s="9">
        <v>4</v>
      </c>
      <c r="B45" s="64" t="s">
        <v>66</v>
      </c>
      <c r="C45" s="38">
        <v>4236</v>
      </c>
      <c r="D45" s="38">
        <v>4323</v>
      </c>
      <c r="E45" s="38">
        <v>4236</v>
      </c>
      <c r="F45" s="38">
        <v>4323</v>
      </c>
      <c r="G45" s="38">
        <v>4236</v>
      </c>
      <c r="H45" s="38">
        <v>4323</v>
      </c>
      <c r="I45" s="38">
        <v>4236</v>
      </c>
      <c r="J45" s="38">
        <v>4323</v>
      </c>
    </row>
    <row r="46" spans="1:10" ht="15" customHeight="1" x14ac:dyDescent="0.2">
      <c r="A46" s="9">
        <v>5</v>
      </c>
      <c r="B46" s="64" t="s">
        <v>47</v>
      </c>
      <c r="C46" s="38">
        <v>124152</v>
      </c>
      <c r="D46" s="38">
        <v>82878</v>
      </c>
      <c r="E46" s="38">
        <v>60529</v>
      </c>
      <c r="F46" s="38">
        <v>51547</v>
      </c>
      <c r="G46" s="38">
        <v>40150</v>
      </c>
      <c r="H46" s="38">
        <v>40738</v>
      </c>
      <c r="I46" s="38">
        <v>45436</v>
      </c>
      <c r="J46" s="38">
        <v>43453</v>
      </c>
    </row>
    <row r="47" spans="1:10" ht="15" customHeight="1" x14ac:dyDescent="0.2">
      <c r="A47" s="9">
        <v>6</v>
      </c>
      <c r="B47" s="64" t="s">
        <v>48</v>
      </c>
      <c r="C47" s="38">
        <v>15536</v>
      </c>
      <c r="D47" s="38">
        <v>15536</v>
      </c>
      <c r="E47" s="38">
        <v>0</v>
      </c>
      <c r="F47" s="38">
        <v>0</v>
      </c>
      <c r="G47" s="38">
        <v>15536</v>
      </c>
      <c r="H47" s="38">
        <v>15536</v>
      </c>
      <c r="I47" s="38">
        <v>0</v>
      </c>
      <c r="J47" s="38">
        <v>0</v>
      </c>
    </row>
    <row r="48" spans="1:10" ht="15" customHeight="1" x14ac:dyDescent="0.2">
      <c r="A48" s="9">
        <v>7</v>
      </c>
      <c r="B48" s="64" t="s">
        <v>376</v>
      </c>
      <c r="C48" s="38">
        <v>0</v>
      </c>
      <c r="D48" s="38">
        <v>0</v>
      </c>
      <c r="E48" s="38">
        <v>4375</v>
      </c>
      <c r="F48" s="38">
        <v>2781</v>
      </c>
      <c r="G48" s="38">
        <v>0</v>
      </c>
      <c r="H48" s="38">
        <v>0</v>
      </c>
      <c r="I48" s="38">
        <v>1283</v>
      </c>
      <c r="J48" s="38">
        <v>1283</v>
      </c>
    </row>
    <row r="49" spans="1:10" ht="15" customHeight="1" x14ac:dyDescent="0.2">
      <c r="A49" s="9">
        <v>8</v>
      </c>
      <c r="B49" s="64" t="s">
        <v>67</v>
      </c>
      <c r="C49" s="38">
        <v>8038</v>
      </c>
      <c r="D49" s="38">
        <v>4265</v>
      </c>
      <c r="E49" s="38">
        <v>8038</v>
      </c>
      <c r="F49" s="38">
        <v>4265</v>
      </c>
      <c r="G49" s="38">
        <v>7529</v>
      </c>
      <c r="H49" s="38">
        <v>3988</v>
      </c>
      <c r="I49" s="38">
        <v>7720</v>
      </c>
      <c r="J49" s="38">
        <v>4267</v>
      </c>
    </row>
    <row r="50" spans="1:10" ht="15" customHeight="1" x14ac:dyDescent="0.2">
      <c r="A50" s="9">
        <v>9</v>
      </c>
      <c r="B50" s="64" t="s">
        <v>55</v>
      </c>
      <c r="C50" s="38">
        <v>0</v>
      </c>
      <c r="D50" s="38">
        <v>0</v>
      </c>
      <c r="E50" s="38">
        <v>4156</v>
      </c>
      <c r="F50" s="38">
        <v>5153</v>
      </c>
      <c r="G50" s="38">
        <v>0</v>
      </c>
      <c r="H50" s="38">
        <v>0</v>
      </c>
      <c r="I50" s="38">
        <v>633</v>
      </c>
      <c r="J50" s="38">
        <v>137</v>
      </c>
    </row>
    <row r="51" spans="1:10" ht="15" customHeight="1" x14ac:dyDescent="0.2">
      <c r="A51" s="9">
        <v>10</v>
      </c>
      <c r="B51" s="64" t="s">
        <v>49</v>
      </c>
      <c r="C51" s="38">
        <v>0</v>
      </c>
      <c r="D51" s="38">
        <v>0</v>
      </c>
      <c r="E51" s="38">
        <v>3905</v>
      </c>
      <c r="F51" s="38">
        <v>5655</v>
      </c>
      <c r="G51" s="38">
        <v>0</v>
      </c>
      <c r="H51" s="38">
        <v>0</v>
      </c>
      <c r="I51" s="38">
        <v>803</v>
      </c>
      <c r="J51" s="38">
        <v>803</v>
      </c>
    </row>
    <row r="52" spans="1:10" ht="15" customHeight="1" x14ac:dyDescent="0.2">
      <c r="A52" s="9">
        <v>11</v>
      </c>
      <c r="B52" s="64" t="s">
        <v>50</v>
      </c>
      <c r="C52" s="38">
        <v>0</v>
      </c>
      <c r="D52" s="38">
        <v>0</v>
      </c>
      <c r="E52" s="38">
        <v>6745</v>
      </c>
      <c r="F52" s="38">
        <v>12897</v>
      </c>
      <c r="G52" s="38">
        <v>0</v>
      </c>
      <c r="H52" s="38">
        <v>0</v>
      </c>
      <c r="I52" s="38">
        <v>6745</v>
      </c>
      <c r="J52" s="38">
        <v>6745</v>
      </c>
    </row>
    <row r="53" spans="1:10" ht="15" customHeight="1" x14ac:dyDescent="0.2">
      <c r="A53" s="9">
        <v>12</v>
      </c>
      <c r="B53" s="64" t="s">
        <v>42</v>
      </c>
      <c r="C53" s="38">
        <v>0</v>
      </c>
      <c r="D53" s="38">
        <v>0</v>
      </c>
      <c r="E53" s="38">
        <v>1157</v>
      </c>
      <c r="F53" s="38">
        <v>1150</v>
      </c>
      <c r="G53" s="38">
        <v>0</v>
      </c>
      <c r="H53" s="38">
        <v>0</v>
      </c>
      <c r="I53" s="38">
        <v>1460</v>
      </c>
      <c r="J53" s="38">
        <v>1460</v>
      </c>
    </row>
    <row r="54" spans="1:10" ht="15" customHeight="1" x14ac:dyDescent="0.2">
      <c r="A54" s="9">
        <v>13</v>
      </c>
      <c r="B54" s="64" t="s">
        <v>51</v>
      </c>
      <c r="C54" s="38">
        <v>0</v>
      </c>
      <c r="D54" s="38">
        <v>0</v>
      </c>
      <c r="E54" s="38">
        <v>3853</v>
      </c>
      <c r="F54" s="38">
        <v>8000</v>
      </c>
      <c r="G54" s="38">
        <v>0</v>
      </c>
      <c r="H54" s="38">
        <v>0</v>
      </c>
      <c r="I54" s="38">
        <v>3853</v>
      </c>
      <c r="J54" s="38">
        <v>9</v>
      </c>
    </row>
    <row r="55" spans="1:10" ht="15" customHeight="1" x14ac:dyDescent="0.2">
      <c r="A55" s="9">
        <v>14</v>
      </c>
      <c r="B55" s="64" t="s">
        <v>52</v>
      </c>
      <c r="C55" s="38">
        <v>0</v>
      </c>
      <c r="D55" s="38">
        <v>0</v>
      </c>
      <c r="E55" s="38">
        <v>2597</v>
      </c>
      <c r="F55" s="38">
        <v>2600</v>
      </c>
      <c r="G55" s="38">
        <v>0</v>
      </c>
      <c r="H55" s="38">
        <v>0</v>
      </c>
      <c r="I55" s="38">
        <v>2597</v>
      </c>
      <c r="J55" s="38">
        <v>2600</v>
      </c>
    </row>
    <row r="56" spans="1:10" ht="15" customHeight="1" x14ac:dyDescent="0.2">
      <c r="A56" s="9">
        <v>15</v>
      </c>
      <c r="B56" s="64" t="s">
        <v>54</v>
      </c>
      <c r="C56" s="38">
        <v>9881</v>
      </c>
      <c r="D56" s="38">
        <v>9881</v>
      </c>
      <c r="E56" s="38">
        <v>0</v>
      </c>
      <c r="F56" s="38">
        <v>0</v>
      </c>
      <c r="G56" s="38">
        <v>9881</v>
      </c>
      <c r="H56" s="38">
        <v>9881</v>
      </c>
      <c r="I56" s="38">
        <v>0</v>
      </c>
      <c r="J56" s="38">
        <v>0</v>
      </c>
    </row>
    <row r="57" spans="1:10" ht="15" customHeight="1" x14ac:dyDescent="0.2">
      <c r="A57" s="9">
        <v>16</v>
      </c>
      <c r="B57" s="64" t="s">
        <v>60</v>
      </c>
      <c r="C57" s="38">
        <v>0</v>
      </c>
      <c r="D57" s="38">
        <v>0</v>
      </c>
      <c r="E57" s="38">
        <v>12266</v>
      </c>
      <c r="F57" s="38">
        <v>10309</v>
      </c>
      <c r="G57" s="38">
        <v>0</v>
      </c>
      <c r="H57" s="38">
        <v>0</v>
      </c>
      <c r="I57" s="38">
        <v>860</v>
      </c>
      <c r="J57" s="38">
        <v>860</v>
      </c>
    </row>
    <row r="58" spans="1:10" ht="15" customHeight="1" x14ac:dyDescent="0.2">
      <c r="A58" s="9">
        <v>17</v>
      </c>
      <c r="B58" s="64" t="s">
        <v>69</v>
      </c>
      <c r="C58" s="38">
        <v>7081</v>
      </c>
      <c r="D58" s="38">
        <v>7138</v>
      </c>
      <c r="E58" s="38">
        <v>7081</v>
      </c>
      <c r="F58" s="38">
        <v>7014</v>
      </c>
      <c r="G58" s="38">
        <v>7081</v>
      </c>
      <c r="H58" s="38">
        <v>7138</v>
      </c>
      <c r="I58" s="38">
        <v>7081</v>
      </c>
      <c r="J58" s="38">
        <v>7138</v>
      </c>
    </row>
    <row r="59" spans="1:10" ht="15" customHeight="1" x14ac:dyDescent="0.2">
      <c r="A59" s="9">
        <v>18</v>
      </c>
      <c r="B59" s="64" t="s">
        <v>68</v>
      </c>
      <c r="C59" s="38">
        <v>2464</v>
      </c>
      <c r="D59" s="38">
        <v>2464</v>
      </c>
      <c r="E59" s="38">
        <v>2464</v>
      </c>
      <c r="F59" s="38">
        <v>2464</v>
      </c>
      <c r="G59" s="38">
        <v>2464</v>
      </c>
      <c r="H59" s="38">
        <v>2464</v>
      </c>
      <c r="I59" s="38">
        <v>2464</v>
      </c>
      <c r="J59" s="38">
        <v>2464</v>
      </c>
    </row>
    <row r="60" spans="1:10" ht="15" customHeight="1" x14ac:dyDescent="0.2">
      <c r="A60" s="9">
        <v>19</v>
      </c>
      <c r="B60" s="64" t="s">
        <v>70</v>
      </c>
      <c r="C60" s="38">
        <v>3513</v>
      </c>
      <c r="D60" s="38">
        <v>3939</v>
      </c>
      <c r="E60" s="38">
        <v>6773</v>
      </c>
      <c r="F60" s="38">
        <v>6121</v>
      </c>
      <c r="G60" s="38">
        <v>4010</v>
      </c>
      <c r="H60" s="38">
        <v>4282</v>
      </c>
      <c r="I60" s="38">
        <v>4716</v>
      </c>
      <c r="J60" s="38">
        <v>4783</v>
      </c>
    </row>
    <row r="61" spans="1:10" ht="15" customHeight="1" x14ac:dyDescent="0.2">
      <c r="A61" s="9">
        <v>20</v>
      </c>
      <c r="B61" s="64" t="s">
        <v>37</v>
      </c>
      <c r="C61" s="38">
        <v>0</v>
      </c>
      <c r="D61" s="38">
        <v>0</v>
      </c>
      <c r="E61" s="38">
        <v>3330</v>
      </c>
      <c r="F61" s="38">
        <v>3330</v>
      </c>
      <c r="G61" s="38">
        <v>0</v>
      </c>
      <c r="H61" s="38">
        <v>0</v>
      </c>
      <c r="I61" s="38">
        <v>744</v>
      </c>
      <c r="J61" s="38">
        <v>931</v>
      </c>
    </row>
    <row r="62" spans="1:10" ht="15" customHeight="1" x14ac:dyDescent="0.2">
      <c r="A62" s="9">
        <v>21</v>
      </c>
      <c r="B62" s="64" t="s">
        <v>43</v>
      </c>
      <c r="C62" s="38">
        <v>0</v>
      </c>
      <c r="D62" s="38">
        <v>0</v>
      </c>
      <c r="E62" s="38">
        <v>4789</v>
      </c>
      <c r="F62" s="38">
        <v>4789</v>
      </c>
      <c r="G62" s="38">
        <v>0</v>
      </c>
      <c r="H62" s="38">
        <v>0</v>
      </c>
      <c r="I62" s="38">
        <v>4789</v>
      </c>
      <c r="J62" s="38">
        <v>4789</v>
      </c>
    </row>
    <row r="63" spans="1:10" ht="15" customHeight="1" x14ac:dyDescent="0.2">
      <c r="A63" s="9">
        <v>22</v>
      </c>
      <c r="B63" s="47" t="s">
        <v>61</v>
      </c>
      <c r="C63" s="38">
        <v>0</v>
      </c>
      <c r="D63" s="38">
        <v>0</v>
      </c>
      <c r="E63" s="38">
        <v>5133</v>
      </c>
      <c r="F63" s="38">
        <v>2055</v>
      </c>
      <c r="G63" s="38">
        <v>0</v>
      </c>
      <c r="H63" s="38">
        <v>0</v>
      </c>
      <c r="I63" s="38">
        <v>265</v>
      </c>
      <c r="J63" s="38">
        <v>265</v>
      </c>
    </row>
    <row r="64" spans="1:10" ht="15" customHeight="1" x14ac:dyDescent="0.2">
      <c r="A64" s="9">
        <v>23</v>
      </c>
      <c r="B64" s="64" t="s">
        <v>44</v>
      </c>
      <c r="C64" s="38">
        <v>0</v>
      </c>
      <c r="D64" s="38">
        <v>0</v>
      </c>
      <c r="E64" s="38">
        <v>5500</v>
      </c>
      <c r="F64" s="38">
        <v>5500</v>
      </c>
      <c r="G64" s="38">
        <v>0</v>
      </c>
      <c r="H64" s="38">
        <v>0</v>
      </c>
      <c r="I64" s="38">
        <v>235</v>
      </c>
      <c r="J64" s="38">
        <v>235</v>
      </c>
    </row>
    <row r="65" spans="1:10" ht="15" customHeight="1" x14ac:dyDescent="0.2">
      <c r="A65" s="9">
        <v>24</v>
      </c>
      <c r="B65" s="64" t="s">
        <v>71</v>
      </c>
      <c r="C65" s="38">
        <v>8207</v>
      </c>
      <c r="D65" s="38">
        <v>8523</v>
      </c>
      <c r="E65" s="38">
        <v>6207</v>
      </c>
      <c r="F65" s="38">
        <v>6106</v>
      </c>
      <c r="G65" s="38">
        <v>4330</v>
      </c>
      <c r="H65" s="38">
        <v>4357</v>
      </c>
      <c r="I65" s="38">
        <v>8224</v>
      </c>
      <c r="J65" s="38">
        <v>8399</v>
      </c>
    </row>
    <row r="66" spans="1:10" ht="15" customHeight="1" x14ac:dyDescent="0.2">
      <c r="A66" s="9">
        <v>25</v>
      </c>
      <c r="B66" s="64" t="s">
        <v>58</v>
      </c>
      <c r="C66" s="38">
        <v>59161</v>
      </c>
      <c r="D66" s="38">
        <v>44384</v>
      </c>
      <c r="E66" s="38">
        <v>45778</v>
      </c>
      <c r="F66" s="38">
        <v>35876</v>
      </c>
      <c r="G66" s="38">
        <v>60011</v>
      </c>
      <c r="H66" s="38">
        <v>45527</v>
      </c>
      <c r="I66" s="38">
        <v>51827</v>
      </c>
      <c r="J66" s="38">
        <v>41187</v>
      </c>
    </row>
    <row r="67" spans="1:10" ht="15" customHeight="1" x14ac:dyDescent="0.2">
      <c r="A67" s="9">
        <v>26</v>
      </c>
      <c r="B67" s="64" t="s">
        <v>45</v>
      </c>
      <c r="C67" s="38">
        <v>0</v>
      </c>
      <c r="D67" s="38">
        <v>0</v>
      </c>
      <c r="E67" s="38">
        <v>7000</v>
      </c>
      <c r="F67" s="38">
        <v>6000</v>
      </c>
      <c r="G67" s="38">
        <v>0</v>
      </c>
      <c r="H67" s="38">
        <v>0</v>
      </c>
      <c r="I67" s="38">
        <v>1992</v>
      </c>
      <c r="J67" s="38">
        <v>1873</v>
      </c>
    </row>
    <row r="68" spans="1:10" ht="15" customHeight="1" x14ac:dyDescent="0.2">
      <c r="A68" s="9">
        <v>27</v>
      </c>
      <c r="B68" s="64" t="s">
        <v>62</v>
      </c>
      <c r="C68" s="38">
        <v>0</v>
      </c>
      <c r="D68" s="38">
        <v>0</v>
      </c>
      <c r="E68" s="38">
        <v>4100</v>
      </c>
      <c r="F68" s="38">
        <v>4100</v>
      </c>
      <c r="G68" s="38">
        <v>0</v>
      </c>
      <c r="H68" s="38">
        <v>0</v>
      </c>
      <c r="I68" s="38">
        <v>2123</v>
      </c>
      <c r="J68" s="38">
        <v>2123</v>
      </c>
    </row>
    <row r="69" spans="1:10" ht="15" customHeight="1" x14ac:dyDescent="0.2">
      <c r="A69" s="9">
        <v>28</v>
      </c>
      <c r="B69" s="64" t="s">
        <v>38</v>
      </c>
      <c r="C69" s="38">
        <v>0</v>
      </c>
      <c r="D69" s="38">
        <v>0</v>
      </c>
      <c r="E69" s="38">
        <v>2409</v>
      </c>
      <c r="F69" s="38">
        <v>5082</v>
      </c>
      <c r="G69" s="38">
        <v>0</v>
      </c>
      <c r="H69" s="38">
        <v>0</v>
      </c>
      <c r="I69" s="38">
        <v>332</v>
      </c>
      <c r="J69" s="38">
        <v>332</v>
      </c>
    </row>
    <row r="70" spans="1:10" ht="15" customHeight="1" x14ac:dyDescent="0.2">
      <c r="A70" s="9">
        <v>29</v>
      </c>
      <c r="B70" s="64" t="s">
        <v>63</v>
      </c>
      <c r="C70" s="38">
        <v>0</v>
      </c>
      <c r="D70" s="38">
        <v>0</v>
      </c>
      <c r="E70" s="38">
        <v>1800</v>
      </c>
      <c r="F70" s="38">
        <v>1800</v>
      </c>
      <c r="G70" s="38">
        <v>0</v>
      </c>
      <c r="H70" s="38">
        <v>0</v>
      </c>
      <c r="I70" s="38">
        <v>0</v>
      </c>
      <c r="J70" s="38">
        <v>0</v>
      </c>
    </row>
    <row r="71" spans="1:10" ht="15" customHeight="1" x14ac:dyDescent="0.2">
      <c r="A71" s="9">
        <v>30</v>
      </c>
      <c r="B71" s="64" t="s">
        <v>59</v>
      </c>
      <c r="C71" s="38">
        <v>107957</v>
      </c>
      <c r="D71" s="38">
        <v>107957</v>
      </c>
      <c r="E71" s="38">
        <v>0</v>
      </c>
      <c r="F71" s="38">
        <v>0</v>
      </c>
      <c r="G71" s="38">
        <v>107957</v>
      </c>
      <c r="H71" s="38">
        <v>107957</v>
      </c>
      <c r="I71" s="38">
        <v>0</v>
      </c>
      <c r="J71" s="38">
        <v>0</v>
      </c>
    </row>
    <row r="72" spans="1:10" ht="15" customHeight="1" x14ac:dyDescent="0.2">
      <c r="A72" s="9">
        <v>31</v>
      </c>
      <c r="B72" s="64" t="s">
        <v>64</v>
      </c>
      <c r="C72" s="38">
        <v>0</v>
      </c>
      <c r="D72" s="38">
        <v>0</v>
      </c>
      <c r="E72" s="38">
        <v>4762</v>
      </c>
      <c r="F72" s="38">
        <v>4720</v>
      </c>
      <c r="G72" s="38">
        <v>0</v>
      </c>
      <c r="H72" s="38">
        <v>0</v>
      </c>
      <c r="I72" s="38">
        <v>444</v>
      </c>
      <c r="J72" s="38">
        <v>991</v>
      </c>
    </row>
    <row r="73" spans="1:10" ht="15" customHeight="1" x14ac:dyDescent="0.2">
      <c r="A73" s="9">
        <v>32</v>
      </c>
      <c r="B73" s="64" t="s">
        <v>46</v>
      </c>
      <c r="C73" s="38">
        <v>0</v>
      </c>
      <c r="D73" s="38">
        <v>0</v>
      </c>
      <c r="E73" s="38">
        <v>17596</v>
      </c>
      <c r="F73" s="38">
        <v>17596</v>
      </c>
      <c r="G73" s="38">
        <v>0</v>
      </c>
      <c r="H73" s="38">
        <v>0</v>
      </c>
      <c r="I73" s="38">
        <v>9033</v>
      </c>
      <c r="J73" s="38">
        <v>5867</v>
      </c>
    </row>
    <row r="74" spans="1:10" ht="15" customHeight="1" x14ac:dyDescent="0.2">
      <c r="A74" s="9">
        <v>33</v>
      </c>
      <c r="B74" s="64" t="s">
        <v>53</v>
      </c>
      <c r="C74" s="38">
        <v>0</v>
      </c>
      <c r="D74" s="38">
        <v>0</v>
      </c>
      <c r="E74" s="38">
        <v>2639</v>
      </c>
      <c r="F74" s="38">
        <v>2965</v>
      </c>
      <c r="G74" s="38">
        <v>0</v>
      </c>
      <c r="H74" s="38">
        <v>0</v>
      </c>
      <c r="I74" s="38">
        <v>404</v>
      </c>
      <c r="J74" s="38">
        <v>605</v>
      </c>
    </row>
    <row r="75" spans="1:10" ht="15" customHeight="1" x14ac:dyDescent="0.2">
      <c r="A75" s="9">
        <v>34</v>
      </c>
      <c r="B75" s="64" t="s">
        <v>65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</row>
    <row r="76" spans="1:10" ht="15" customHeight="1" x14ac:dyDescent="0.2">
      <c r="A76" s="9">
        <v>35</v>
      </c>
      <c r="B76" s="64" t="s">
        <v>56</v>
      </c>
      <c r="C76" s="38">
        <v>0</v>
      </c>
      <c r="D76" s="38">
        <v>0</v>
      </c>
      <c r="E76" s="38">
        <v>6548</v>
      </c>
      <c r="F76" s="38">
        <v>12960</v>
      </c>
      <c r="G76" s="38">
        <v>0</v>
      </c>
      <c r="H76" s="38">
        <v>0</v>
      </c>
      <c r="I76" s="38">
        <v>1772</v>
      </c>
      <c r="J76" s="38">
        <v>2418</v>
      </c>
    </row>
    <row r="77" spans="1:10" ht="15" customHeight="1" x14ac:dyDescent="0.2">
      <c r="A77" s="9">
        <v>36</v>
      </c>
      <c r="B77" s="64" t="s">
        <v>72</v>
      </c>
      <c r="C77" s="38">
        <v>2443</v>
      </c>
      <c r="D77" s="38">
        <v>2083</v>
      </c>
      <c r="E77" s="38">
        <v>2443</v>
      </c>
      <c r="F77" s="38">
        <v>2083</v>
      </c>
      <c r="G77" s="38">
        <v>2443</v>
      </c>
      <c r="H77" s="38">
        <v>2083</v>
      </c>
      <c r="I77" s="38">
        <v>2443</v>
      </c>
      <c r="J77" s="38">
        <v>2083</v>
      </c>
    </row>
    <row r="78" spans="1:10" ht="15" customHeight="1" x14ac:dyDescent="0.2">
      <c r="A78" s="9">
        <v>37</v>
      </c>
      <c r="B78" s="64" t="s">
        <v>39</v>
      </c>
      <c r="C78" s="38">
        <v>0</v>
      </c>
      <c r="D78" s="38">
        <v>0</v>
      </c>
      <c r="E78" s="38">
        <v>1138</v>
      </c>
      <c r="F78" s="38">
        <v>1138</v>
      </c>
      <c r="G78" s="38">
        <v>0</v>
      </c>
      <c r="H78" s="38">
        <v>0</v>
      </c>
      <c r="I78" s="38">
        <v>0</v>
      </c>
      <c r="J78" s="38">
        <v>0</v>
      </c>
    </row>
    <row r="79" spans="1:10" ht="15" customHeight="1" x14ac:dyDescent="0.2">
      <c r="A79" s="9">
        <v>38</v>
      </c>
      <c r="B79" s="64" t="s">
        <v>57</v>
      </c>
      <c r="C79" s="38">
        <v>0</v>
      </c>
      <c r="D79" s="38">
        <v>0</v>
      </c>
      <c r="E79" s="38">
        <v>6107</v>
      </c>
      <c r="F79" s="38">
        <v>8671</v>
      </c>
      <c r="G79" s="38">
        <v>0</v>
      </c>
      <c r="H79" s="38">
        <v>0</v>
      </c>
      <c r="I79" s="38">
        <v>6107</v>
      </c>
      <c r="J79" s="38">
        <v>8671</v>
      </c>
    </row>
    <row r="80" spans="1:10" ht="15" customHeight="1" x14ac:dyDescent="0.2">
      <c r="A80" s="9">
        <v>39</v>
      </c>
      <c r="B80" s="64" t="s">
        <v>377</v>
      </c>
      <c r="C80" s="38">
        <v>0</v>
      </c>
      <c r="D80" s="38">
        <v>0</v>
      </c>
      <c r="E80" s="38">
        <v>7140</v>
      </c>
      <c r="F80" s="38">
        <v>4936</v>
      </c>
      <c r="G80" s="38">
        <v>0</v>
      </c>
      <c r="H80" s="38">
        <v>0</v>
      </c>
      <c r="I80" s="38">
        <v>30</v>
      </c>
      <c r="J80" s="38">
        <v>35</v>
      </c>
    </row>
    <row r="81" spans="1:10" s="6" customFormat="1" ht="15" customHeight="1" x14ac:dyDescent="0.15">
      <c r="B81" s="82" t="s">
        <v>272</v>
      </c>
      <c r="C81" s="43">
        <f>SUM(C42:C80)</f>
        <v>393782</v>
      </c>
      <c r="D81" s="43">
        <f t="shared" ref="D81:H81" si="1">SUM(D42:D80)</f>
        <v>334984</v>
      </c>
      <c r="E81" s="43">
        <f t="shared" si="1"/>
        <v>264628</v>
      </c>
      <c r="F81" s="43">
        <f t="shared" si="1"/>
        <v>257356</v>
      </c>
      <c r="G81" s="43">
        <f t="shared" si="1"/>
        <v>306741</v>
      </c>
      <c r="H81" s="43">
        <f t="shared" si="1"/>
        <v>289887</v>
      </c>
      <c r="I81" s="43">
        <f>SUM(I42:I80)</f>
        <v>181123</v>
      </c>
      <c r="J81" s="43">
        <f>SUM(J42:J80)</f>
        <v>161601</v>
      </c>
    </row>
    <row r="82" spans="1:10" s="14" customFormat="1" ht="15" customHeight="1" x14ac:dyDescent="0.2">
      <c r="A82" s="14" t="s">
        <v>344</v>
      </c>
      <c r="C82" s="15"/>
      <c r="D82" s="15"/>
      <c r="E82" s="15"/>
      <c r="F82" s="15"/>
      <c r="G82" s="15"/>
      <c r="H82" s="15"/>
      <c r="I82" s="15"/>
      <c r="J82" s="15"/>
    </row>
    <row r="84" spans="1:10" s="14" customFormat="1" ht="15" customHeight="1" x14ac:dyDescent="0.2">
      <c r="A84" s="199" t="s">
        <v>345</v>
      </c>
      <c r="B84" s="124" t="s">
        <v>73</v>
      </c>
      <c r="C84" s="222" t="s">
        <v>2</v>
      </c>
      <c r="D84" s="252"/>
      <c r="E84" s="222" t="s">
        <v>3</v>
      </c>
      <c r="F84" s="252"/>
      <c r="G84" s="222" t="s">
        <v>4</v>
      </c>
      <c r="H84" s="252"/>
      <c r="I84" s="222" t="s">
        <v>5</v>
      </c>
      <c r="J84" s="252"/>
    </row>
    <row r="85" spans="1:10" s="14" customFormat="1" ht="15" customHeight="1" x14ac:dyDescent="0.2">
      <c r="A85" s="196"/>
      <c r="B85" s="199" t="s">
        <v>275</v>
      </c>
      <c r="C85" s="222"/>
      <c r="D85" s="252"/>
      <c r="E85" s="222"/>
      <c r="F85" s="252"/>
      <c r="G85" s="222"/>
      <c r="H85" s="252"/>
      <c r="I85" s="222"/>
      <c r="J85" s="252"/>
    </row>
    <row r="86" spans="1:10" s="14" customFormat="1" ht="15" customHeight="1" x14ac:dyDescent="0.2">
      <c r="A86" s="253"/>
      <c r="B86" s="197"/>
      <c r="C86" s="28" t="s">
        <v>367</v>
      </c>
      <c r="D86" s="28">
        <v>2022</v>
      </c>
      <c r="E86" s="28" t="s">
        <v>367</v>
      </c>
      <c r="F86" s="28">
        <v>2022</v>
      </c>
      <c r="G86" s="28" t="s">
        <v>367</v>
      </c>
      <c r="H86" s="28">
        <v>2022</v>
      </c>
      <c r="I86" s="28" t="s">
        <v>367</v>
      </c>
      <c r="J86" s="28">
        <v>2022</v>
      </c>
    </row>
    <row r="87" spans="1:10" ht="15" customHeight="1" x14ac:dyDescent="0.2">
      <c r="A87" s="9">
        <v>1</v>
      </c>
      <c r="B87" s="29" t="s">
        <v>100</v>
      </c>
      <c r="C87" s="38">
        <v>837</v>
      </c>
      <c r="D87" s="38">
        <v>837</v>
      </c>
      <c r="E87" s="38">
        <v>837</v>
      </c>
      <c r="F87" s="38">
        <v>837</v>
      </c>
      <c r="G87" s="38">
        <v>837</v>
      </c>
      <c r="H87" s="38">
        <v>837</v>
      </c>
      <c r="I87" s="38">
        <v>837</v>
      </c>
      <c r="J87" s="38">
        <v>837</v>
      </c>
    </row>
    <row r="88" spans="1:10" ht="15" customHeight="1" x14ac:dyDescent="0.2">
      <c r="A88" s="9">
        <v>2</v>
      </c>
      <c r="B88" s="29" t="s">
        <v>101</v>
      </c>
      <c r="C88" s="38">
        <v>7950</v>
      </c>
      <c r="D88" s="38">
        <v>7950</v>
      </c>
      <c r="E88" s="38">
        <v>7950</v>
      </c>
      <c r="F88" s="38">
        <v>7950</v>
      </c>
      <c r="G88" s="38">
        <v>7950</v>
      </c>
      <c r="H88" s="38">
        <v>7950</v>
      </c>
      <c r="I88" s="38">
        <v>7950</v>
      </c>
      <c r="J88" s="38">
        <v>7950</v>
      </c>
    </row>
    <row r="89" spans="1:10" ht="15" customHeight="1" x14ac:dyDescent="0.2">
      <c r="A89" s="9">
        <v>3</v>
      </c>
      <c r="B89" s="29" t="s">
        <v>75</v>
      </c>
      <c r="C89" s="38">
        <v>713</v>
      </c>
      <c r="D89" s="38">
        <v>713</v>
      </c>
      <c r="E89" s="38">
        <v>713</v>
      </c>
      <c r="F89" s="38">
        <v>713</v>
      </c>
      <c r="G89" s="38">
        <v>713</v>
      </c>
      <c r="H89" s="38">
        <v>713</v>
      </c>
      <c r="I89" s="38">
        <v>713</v>
      </c>
      <c r="J89" s="38">
        <v>713</v>
      </c>
    </row>
    <row r="90" spans="1:10" ht="15" customHeight="1" x14ac:dyDescent="0.2">
      <c r="A90" s="9">
        <v>4</v>
      </c>
      <c r="B90" s="29" t="s">
        <v>91</v>
      </c>
      <c r="C90" s="38">
        <v>3916</v>
      </c>
      <c r="D90" s="38">
        <v>3860</v>
      </c>
      <c r="E90" s="38">
        <v>3916</v>
      </c>
      <c r="F90" s="38">
        <v>3860</v>
      </c>
      <c r="G90" s="38">
        <v>3916</v>
      </c>
      <c r="H90" s="38">
        <v>3860</v>
      </c>
      <c r="I90" s="38">
        <v>3916</v>
      </c>
      <c r="J90" s="38">
        <v>3860</v>
      </c>
    </row>
    <row r="91" spans="1:10" ht="15" customHeight="1" x14ac:dyDescent="0.2">
      <c r="A91" s="9">
        <v>5</v>
      </c>
      <c r="B91" s="29" t="s">
        <v>74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</row>
    <row r="92" spans="1:10" ht="15" customHeight="1" x14ac:dyDescent="0.2">
      <c r="A92" s="9">
        <v>6</v>
      </c>
      <c r="B92" s="29" t="s">
        <v>81</v>
      </c>
      <c r="C92" s="38">
        <v>922</v>
      </c>
      <c r="D92" s="38">
        <v>1258</v>
      </c>
      <c r="E92" s="38">
        <v>922</v>
      </c>
      <c r="F92" s="38">
        <v>1258</v>
      </c>
      <c r="G92" s="38">
        <v>922</v>
      </c>
      <c r="H92" s="38">
        <v>1258</v>
      </c>
      <c r="I92" s="38">
        <v>922</v>
      </c>
      <c r="J92" s="38">
        <v>1258</v>
      </c>
    </row>
    <row r="93" spans="1:10" ht="15" customHeight="1" x14ac:dyDescent="0.2">
      <c r="A93" s="9">
        <v>7</v>
      </c>
      <c r="B93" s="29" t="s">
        <v>80</v>
      </c>
      <c r="C93" s="38">
        <v>2693</v>
      </c>
      <c r="D93" s="38">
        <v>2955</v>
      </c>
      <c r="E93" s="38">
        <v>2693</v>
      </c>
      <c r="F93" s="38">
        <v>2955</v>
      </c>
      <c r="G93" s="38">
        <v>276</v>
      </c>
      <c r="H93" s="38">
        <v>276</v>
      </c>
      <c r="I93" s="38">
        <v>276</v>
      </c>
      <c r="J93" s="38">
        <v>276</v>
      </c>
    </row>
    <row r="94" spans="1:10" ht="15" customHeight="1" x14ac:dyDescent="0.2">
      <c r="A94" s="9">
        <v>8</v>
      </c>
      <c r="B94" s="29" t="s">
        <v>84</v>
      </c>
      <c r="C94" s="38">
        <v>3256</v>
      </c>
      <c r="D94" s="38">
        <v>2353</v>
      </c>
      <c r="E94" s="38">
        <v>3064</v>
      </c>
      <c r="F94" s="38">
        <v>2168</v>
      </c>
      <c r="G94" s="38">
        <v>3256</v>
      </c>
      <c r="H94" s="38">
        <v>2353</v>
      </c>
      <c r="I94" s="38">
        <v>3256</v>
      </c>
      <c r="J94" s="38">
        <v>2353</v>
      </c>
    </row>
    <row r="95" spans="1:10" ht="15" customHeight="1" x14ac:dyDescent="0.2">
      <c r="A95" s="9">
        <v>9</v>
      </c>
      <c r="B95" s="29" t="s">
        <v>82</v>
      </c>
      <c r="C95" s="38">
        <v>1995</v>
      </c>
      <c r="D95" s="38">
        <v>1995</v>
      </c>
      <c r="E95" s="38">
        <v>5990</v>
      </c>
      <c r="F95" s="38">
        <v>5990</v>
      </c>
      <c r="G95" s="38">
        <v>488</v>
      </c>
      <c r="H95" s="38">
        <v>488</v>
      </c>
      <c r="I95" s="38">
        <v>488</v>
      </c>
      <c r="J95" s="38">
        <v>488</v>
      </c>
    </row>
    <row r="96" spans="1:10" ht="15" customHeight="1" x14ac:dyDescent="0.2">
      <c r="A96" s="9">
        <v>10</v>
      </c>
      <c r="B96" s="29" t="s">
        <v>79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</row>
    <row r="97" spans="1:10" ht="15" customHeight="1" x14ac:dyDescent="0.2">
      <c r="A97" s="9">
        <v>11</v>
      </c>
      <c r="B97" s="29" t="s">
        <v>102</v>
      </c>
      <c r="C97" s="38">
        <v>2701</v>
      </c>
      <c r="D97" s="38">
        <v>2701</v>
      </c>
      <c r="E97" s="38">
        <v>4196</v>
      </c>
      <c r="F97" s="38">
        <v>4196</v>
      </c>
      <c r="G97" s="38">
        <v>2363</v>
      </c>
      <c r="H97" s="38">
        <v>2363</v>
      </c>
      <c r="I97" s="38">
        <v>2873</v>
      </c>
      <c r="J97" s="38">
        <v>2873</v>
      </c>
    </row>
    <row r="98" spans="1:10" ht="15" customHeight="1" x14ac:dyDescent="0.2">
      <c r="A98" s="9">
        <v>12</v>
      </c>
      <c r="B98" s="29" t="s">
        <v>85</v>
      </c>
      <c r="C98" s="38">
        <v>1157</v>
      </c>
      <c r="D98" s="38">
        <v>1189</v>
      </c>
      <c r="E98" s="38">
        <v>1524</v>
      </c>
      <c r="F98" s="38">
        <v>1189</v>
      </c>
      <c r="G98" s="38">
        <v>267</v>
      </c>
      <c r="H98" s="38">
        <v>238</v>
      </c>
      <c r="I98" s="38">
        <v>1084</v>
      </c>
      <c r="J98" s="38">
        <v>1189</v>
      </c>
    </row>
    <row r="99" spans="1:10" ht="15" customHeight="1" x14ac:dyDescent="0.2">
      <c r="A99" s="9">
        <v>13</v>
      </c>
      <c r="B99" s="29" t="s">
        <v>92</v>
      </c>
      <c r="C99" s="38">
        <v>1148</v>
      </c>
      <c r="D99" s="38">
        <v>1968</v>
      </c>
      <c r="E99" s="38">
        <v>1102</v>
      </c>
      <c r="F99" s="38">
        <v>1102</v>
      </c>
      <c r="G99" s="38">
        <v>906</v>
      </c>
      <c r="H99" s="38">
        <v>904</v>
      </c>
      <c r="I99" s="38">
        <v>1148</v>
      </c>
      <c r="J99" s="38">
        <v>1943</v>
      </c>
    </row>
    <row r="100" spans="1:10" ht="15" customHeight="1" x14ac:dyDescent="0.2">
      <c r="A100" s="9">
        <v>14</v>
      </c>
      <c r="B100" s="29" t="s">
        <v>86</v>
      </c>
      <c r="C100" s="38">
        <v>874</v>
      </c>
      <c r="D100" s="38">
        <v>897</v>
      </c>
      <c r="E100" s="38">
        <v>443</v>
      </c>
      <c r="F100" s="38">
        <v>439</v>
      </c>
      <c r="G100" s="38">
        <v>874</v>
      </c>
      <c r="H100" s="38">
        <v>897</v>
      </c>
      <c r="I100" s="38">
        <v>874</v>
      </c>
      <c r="J100" s="38">
        <v>897</v>
      </c>
    </row>
    <row r="101" spans="1:10" ht="15" customHeight="1" x14ac:dyDescent="0.2">
      <c r="A101" s="9">
        <v>15</v>
      </c>
      <c r="B101" s="29" t="s">
        <v>103</v>
      </c>
      <c r="C101" s="38">
        <v>1591</v>
      </c>
      <c r="D101" s="38">
        <v>1993</v>
      </c>
      <c r="E101" s="38">
        <v>1591</v>
      </c>
      <c r="F101" s="38">
        <v>1707</v>
      </c>
      <c r="G101" s="38">
        <v>1591</v>
      </c>
      <c r="H101" s="38">
        <v>1733</v>
      </c>
      <c r="I101" s="38">
        <v>1591</v>
      </c>
      <c r="J101" s="38">
        <v>1733</v>
      </c>
    </row>
    <row r="102" spans="1:10" ht="15" customHeight="1" x14ac:dyDescent="0.2">
      <c r="A102" s="9">
        <v>16</v>
      </c>
      <c r="B102" s="29" t="s">
        <v>87</v>
      </c>
      <c r="C102" s="38">
        <v>1930</v>
      </c>
      <c r="D102" s="38">
        <v>1915</v>
      </c>
      <c r="E102" s="38">
        <v>1641</v>
      </c>
      <c r="F102" s="38">
        <v>1626</v>
      </c>
      <c r="G102" s="38">
        <v>1930</v>
      </c>
      <c r="H102" s="38">
        <v>1915</v>
      </c>
      <c r="I102" s="38">
        <v>1930</v>
      </c>
      <c r="J102" s="38">
        <v>1915</v>
      </c>
    </row>
    <row r="103" spans="1:10" ht="15" customHeight="1" x14ac:dyDescent="0.2">
      <c r="A103" s="9">
        <v>17</v>
      </c>
      <c r="B103" s="29" t="s">
        <v>76</v>
      </c>
      <c r="C103" s="38">
        <v>1463</v>
      </c>
      <c r="D103" s="38">
        <v>254</v>
      </c>
      <c r="E103" s="38">
        <v>1463</v>
      </c>
      <c r="F103" s="38">
        <v>254</v>
      </c>
      <c r="G103" s="38">
        <v>1463</v>
      </c>
      <c r="H103" s="38">
        <v>254</v>
      </c>
      <c r="I103" s="38">
        <v>1463</v>
      </c>
      <c r="J103" s="38">
        <v>254</v>
      </c>
    </row>
    <row r="104" spans="1:10" ht="15" customHeight="1" x14ac:dyDescent="0.2">
      <c r="A104" s="9">
        <v>18</v>
      </c>
      <c r="B104" s="29" t="s">
        <v>88</v>
      </c>
      <c r="C104" s="38">
        <v>6000</v>
      </c>
      <c r="D104" s="38">
        <v>6164</v>
      </c>
      <c r="E104" s="38">
        <v>6000</v>
      </c>
      <c r="F104" s="38">
        <v>6164</v>
      </c>
      <c r="G104" s="38">
        <v>6000</v>
      </c>
      <c r="H104" s="38">
        <v>6164</v>
      </c>
      <c r="I104" s="38">
        <v>6000</v>
      </c>
      <c r="J104" s="38">
        <v>6164</v>
      </c>
    </row>
    <row r="105" spans="1:10" ht="15" customHeight="1" x14ac:dyDescent="0.2">
      <c r="A105" s="9">
        <v>19</v>
      </c>
      <c r="B105" s="29" t="s">
        <v>83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</row>
    <row r="106" spans="1:10" ht="15" customHeight="1" x14ac:dyDescent="0.2">
      <c r="A106" s="9">
        <v>20</v>
      </c>
      <c r="B106" s="29" t="s">
        <v>77</v>
      </c>
      <c r="C106" s="38">
        <v>1045</v>
      </c>
      <c r="D106" s="38">
        <v>1586</v>
      </c>
      <c r="E106" s="38">
        <v>1045</v>
      </c>
      <c r="F106" s="38">
        <v>1586</v>
      </c>
      <c r="G106" s="38">
        <v>1045</v>
      </c>
      <c r="H106" s="38">
        <v>1586</v>
      </c>
      <c r="I106" s="38">
        <v>1045</v>
      </c>
      <c r="J106" s="38">
        <v>1586</v>
      </c>
    </row>
    <row r="107" spans="1:10" ht="15" customHeight="1" x14ac:dyDescent="0.2">
      <c r="A107" s="9">
        <v>21</v>
      </c>
      <c r="B107" s="29" t="s">
        <v>90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</row>
    <row r="108" spans="1:10" ht="15" customHeight="1" x14ac:dyDescent="0.2">
      <c r="A108" s="9">
        <v>22</v>
      </c>
      <c r="B108" s="29" t="s">
        <v>93</v>
      </c>
      <c r="C108" s="38">
        <v>428</v>
      </c>
      <c r="D108" s="38">
        <v>464</v>
      </c>
      <c r="E108" s="38">
        <v>428</v>
      </c>
      <c r="F108" s="38">
        <v>464</v>
      </c>
      <c r="G108" s="38">
        <v>428</v>
      </c>
      <c r="H108" s="38">
        <v>464</v>
      </c>
      <c r="I108" s="38">
        <v>428</v>
      </c>
      <c r="J108" s="38">
        <v>464</v>
      </c>
    </row>
    <row r="109" spans="1:10" ht="15" customHeight="1" x14ac:dyDescent="0.2">
      <c r="A109" s="9">
        <v>23</v>
      </c>
      <c r="B109" s="29" t="s">
        <v>89</v>
      </c>
      <c r="C109" s="38">
        <v>1285</v>
      </c>
      <c r="D109" s="38">
        <v>1285</v>
      </c>
      <c r="E109" s="38">
        <v>1285</v>
      </c>
      <c r="F109" s="38">
        <v>1285</v>
      </c>
      <c r="G109" s="38">
        <v>1285</v>
      </c>
      <c r="H109" s="38">
        <v>1285</v>
      </c>
      <c r="I109" s="38">
        <v>1285</v>
      </c>
      <c r="J109" s="38">
        <v>1285</v>
      </c>
    </row>
    <row r="110" spans="1:10" ht="15" customHeight="1" x14ac:dyDescent="0.2">
      <c r="A110" s="9">
        <v>24</v>
      </c>
      <c r="B110" s="29" t="s">
        <v>94</v>
      </c>
      <c r="C110" s="38">
        <v>3747</v>
      </c>
      <c r="D110" s="38">
        <v>3747</v>
      </c>
      <c r="E110" s="38">
        <v>3747</v>
      </c>
      <c r="F110" s="38">
        <v>3747</v>
      </c>
      <c r="G110" s="38">
        <v>3747</v>
      </c>
      <c r="H110" s="38">
        <v>3747</v>
      </c>
      <c r="I110" s="38">
        <v>3747</v>
      </c>
      <c r="J110" s="38">
        <v>3747</v>
      </c>
    </row>
    <row r="111" spans="1:10" ht="15" customHeight="1" x14ac:dyDescent="0.2">
      <c r="A111" s="9">
        <v>25</v>
      </c>
      <c r="B111" s="29" t="s">
        <v>95</v>
      </c>
      <c r="C111" s="38">
        <v>1805</v>
      </c>
      <c r="D111" s="38">
        <v>1805</v>
      </c>
      <c r="E111" s="38">
        <v>241</v>
      </c>
      <c r="F111" s="38">
        <v>241</v>
      </c>
      <c r="G111" s="38">
        <v>1390</v>
      </c>
      <c r="H111" s="38">
        <v>1390</v>
      </c>
      <c r="I111" s="38">
        <v>1686</v>
      </c>
      <c r="J111" s="38">
        <v>1686</v>
      </c>
    </row>
    <row r="112" spans="1:10" ht="15" customHeight="1" x14ac:dyDescent="0.2">
      <c r="A112" s="9">
        <v>26</v>
      </c>
      <c r="B112" s="29" t="s">
        <v>78</v>
      </c>
      <c r="C112" s="38">
        <v>11881</v>
      </c>
      <c r="D112" s="38">
        <v>12264</v>
      </c>
      <c r="E112" s="38">
        <v>11881</v>
      </c>
      <c r="F112" s="38">
        <v>12264</v>
      </c>
      <c r="G112" s="38">
        <v>11881</v>
      </c>
      <c r="H112" s="38">
        <v>12264</v>
      </c>
      <c r="I112" s="38">
        <v>11881</v>
      </c>
      <c r="J112" s="38">
        <v>12264</v>
      </c>
    </row>
    <row r="113" spans="1:10" ht="15" customHeight="1" x14ac:dyDescent="0.2">
      <c r="A113" s="9">
        <v>27</v>
      </c>
      <c r="B113" s="29" t="s">
        <v>96</v>
      </c>
      <c r="C113" s="38">
        <v>469</v>
      </c>
      <c r="D113" s="38">
        <v>771</v>
      </c>
      <c r="E113" s="38">
        <v>469</v>
      </c>
      <c r="F113" s="38">
        <v>771</v>
      </c>
      <c r="G113" s="38">
        <v>469</v>
      </c>
      <c r="H113" s="38">
        <v>771</v>
      </c>
      <c r="I113" s="38">
        <v>469</v>
      </c>
      <c r="J113" s="38">
        <v>771</v>
      </c>
    </row>
    <row r="114" spans="1:10" ht="15" customHeight="1" x14ac:dyDescent="0.2">
      <c r="A114" s="9">
        <v>28</v>
      </c>
      <c r="B114" s="29" t="s">
        <v>104</v>
      </c>
      <c r="C114" s="38">
        <v>1500</v>
      </c>
      <c r="D114" s="38">
        <v>1500</v>
      </c>
      <c r="E114" s="38">
        <v>1500</v>
      </c>
      <c r="F114" s="38">
        <v>1500</v>
      </c>
      <c r="G114" s="38">
        <v>1500</v>
      </c>
      <c r="H114" s="38">
        <v>1500</v>
      </c>
      <c r="I114" s="38">
        <v>1500</v>
      </c>
      <c r="J114" s="38">
        <v>1500</v>
      </c>
    </row>
    <row r="115" spans="1:10" ht="15" customHeight="1" x14ac:dyDescent="0.2">
      <c r="A115" s="9">
        <v>29</v>
      </c>
      <c r="B115" s="29" t="s">
        <v>97</v>
      </c>
      <c r="C115" s="38">
        <v>808</v>
      </c>
      <c r="D115" s="38">
        <v>995</v>
      </c>
      <c r="E115" s="38">
        <v>808</v>
      </c>
      <c r="F115" s="38">
        <v>995</v>
      </c>
      <c r="G115" s="38">
        <v>808</v>
      </c>
      <c r="H115" s="38">
        <v>995</v>
      </c>
      <c r="I115" s="38">
        <v>808</v>
      </c>
      <c r="J115" s="38">
        <v>995</v>
      </c>
    </row>
    <row r="116" spans="1:10" ht="15" customHeight="1" x14ac:dyDescent="0.2">
      <c r="A116" s="9">
        <v>30</v>
      </c>
      <c r="B116" s="29" t="s">
        <v>98</v>
      </c>
      <c r="C116" s="38">
        <v>2100</v>
      </c>
      <c r="D116" s="38">
        <v>2300</v>
      </c>
      <c r="E116" s="38">
        <v>2100</v>
      </c>
      <c r="F116" s="38">
        <v>2300</v>
      </c>
      <c r="G116" s="38">
        <v>2100</v>
      </c>
      <c r="H116" s="38">
        <v>2300</v>
      </c>
      <c r="I116" s="38">
        <v>2100</v>
      </c>
      <c r="J116" s="38">
        <v>2300</v>
      </c>
    </row>
    <row r="117" spans="1:10" ht="15" customHeight="1" x14ac:dyDescent="0.2">
      <c r="A117" s="9">
        <v>31</v>
      </c>
      <c r="B117" s="29" t="s">
        <v>99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</row>
    <row r="118" spans="1:10" s="6" customFormat="1" ht="15" customHeight="1" x14ac:dyDescent="0.15">
      <c r="B118" s="82" t="s">
        <v>272</v>
      </c>
      <c r="C118" s="43">
        <f>SUM(C87:C117)</f>
        <v>64214</v>
      </c>
      <c r="D118" s="43">
        <f t="shared" ref="D118:J118" si="2">SUM(D87:D117)</f>
        <v>65719</v>
      </c>
      <c r="E118" s="43">
        <f t="shared" si="2"/>
        <v>67549</v>
      </c>
      <c r="F118" s="43">
        <f t="shared" si="2"/>
        <v>67561</v>
      </c>
      <c r="G118" s="43">
        <f t="shared" si="2"/>
        <v>58405</v>
      </c>
      <c r="H118" s="43">
        <f t="shared" si="2"/>
        <v>58505</v>
      </c>
      <c r="I118" s="43">
        <f t="shared" si="2"/>
        <v>60270</v>
      </c>
      <c r="J118" s="43">
        <f t="shared" si="2"/>
        <v>61301</v>
      </c>
    </row>
    <row r="119" spans="1:10" s="14" customFormat="1" ht="15" customHeight="1" x14ac:dyDescent="0.2">
      <c r="A119" s="14" t="s">
        <v>344</v>
      </c>
      <c r="C119" s="15"/>
      <c r="D119" s="15"/>
      <c r="E119" s="15"/>
      <c r="F119" s="15"/>
      <c r="G119" s="15"/>
      <c r="H119" s="15"/>
      <c r="I119" s="15"/>
      <c r="J119" s="15"/>
    </row>
    <row r="121" spans="1:10" s="14" customFormat="1" ht="15" customHeight="1" x14ac:dyDescent="0.2">
      <c r="A121" s="199" t="s">
        <v>345</v>
      </c>
      <c r="B121" s="124" t="s">
        <v>105</v>
      </c>
      <c r="C121" s="222" t="s">
        <v>2</v>
      </c>
      <c r="D121" s="252"/>
      <c r="E121" s="222" t="s">
        <v>3</v>
      </c>
      <c r="F121" s="252"/>
      <c r="G121" s="222" t="s">
        <v>4</v>
      </c>
      <c r="H121" s="252"/>
      <c r="I121" s="222" t="s">
        <v>5</v>
      </c>
      <c r="J121" s="252"/>
    </row>
    <row r="122" spans="1:10" s="14" customFormat="1" ht="15" customHeight="1" x14ac:dyDescent="0.2">
      <c r="A122" s="196"/>
      <c r="B122" s="199" t="s">
        <v>275</v>
      </c>
      <c r="C122" s="222"/>
      <c r="D122" s="252"/>
      <c r="E122" s="222"/>
      <c r="F122" s="252"/>
      <c r="G122" s="222"/>
      <c r="H122" s="252"/>
      <c r="I122" s="222"/>
      <c r="J122" s="252"/>
    </row>
    <row r="123" spans="1:10" s="14" customFormat="1" ht="15" customHeight="1" x14ac:dyDescent="0.2">
      <c r="A123" s="253"/>
      <c r="B123" s="197"/>
      <c r="C123" s="28" t="s">
        <v>367</v>
      </c>
      <c r="D123" s="28">
        <v>2022</v>
      </c>
      <c r="E123" s="28" t="s">
        <v>367</v>
      </c>
      <c r="F123" s="28">
        <v>2022</v>
      </c>
      <c r="G123" s="28" t="s">
        <v>367</v>
      </c>
      <c r="H123" s="28">
        <v>2022</v>
      </c>
      <c r="I123" s="28" t="s">
        <v>367</v>
      </c>
      <c r="J123" s="28">
        <v>2022</v>
      </c>
    </row>
    <row r="124" spans="1:10" ht="15" customHeight="1" x14ac:dyDescent="0.2">
      <c r="A124" s="9">
        <v>1</v>
      </c>
      <c r="B124" s="29" t="s">
        <v>119</v>
      </c>
      <c r="C124" s="38">
        <v>3344</v>
      </c>
      <c r="D124" s="38">
        <v>4792</v>
      </c>
      <c r="E124" s="38">
        <v>3344</v>
      </c>
      <c r="F124" s="38">
        <v>4792</v>
      </c>
      <c r="G124" s="38">
        <v>3344</v>
      </c>
      <c r="H124" s="38">
        <v>4792</v>
      </c>
      <c r="I124" s="38">
        <v>3344</v>
      </c>
      <c r="J124" s="38">
        <v>4792</v>
      </c>
    </row>
    <row r="125" spans="1:10" ht="15" customHeight="1" x14ac:dyDescent="0.2">
      <c r="A125" s="9">
        <v>2</v>
      </c>
      <c r="B125" s="29" t="s">
        <v>106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</row>
    <row r="126" spans="1:10" ht="15" customHeight="1" x14ac:dyDescent="0.2">
      <c r="A126" s="9">
        <v>3</v>
      </c>
      <c r="B126" s="29" t="s">
        <v>126</v>
      </c>
      <c r="C126" s="38">
        <v>2474</v>
      </c>
      <c r="D126" s="38">
        <v>1841</v>
      </c>
      <c r="E126" s="38">
        <v>2474</v>
      </c>
      <c r="F126" s="38">
        <v>1841</v>
      </c>
      <c r="G126" s="38">
        <v>2474</v>
      </c>
      <c r="H126" s="38">
        <v>1841</v>
      </c>
      <c r="I126" s="38">
        <v>2474</v>
      </c>
      <c r="J126" s="38">
        <v>1841</v>
      </c>
    </row>
    <row r="127" spans="1:10" ht="15" customHeight="1" x14ac:dyDescent="0.2">
      <c r="A127" s="9">
        <v>4</v>
      </c>
      <c r="B127" s="29" t="s">
        <v>111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</row>
    <row r="128" spans="1:10" ht="15" customHeight="1" x14ac:dyDescent="0.2">
      <c r="A128" s="9">
        <v>5</v>
      </c>
      <c r="B128" s="29" t="s">
        <v>127</v>
      </c>
      <c r="C128" s="38">
        <v>1436</v>
      </c>
      <c r="D128" s="38">
        <v>2716</v>
      </c>
      <c r="E128" s="38">
        <v>1436</v>
      </c>
      <c r="F128" s="38">
        <v>2716</v>
      </c>
      <c r="G128" s="38">
        <v>1436</v>
      </c>
      <c r="H128" s="38">
        <v>2716</v>
      </c>
      <c r="I128" s="38">
        <v>1436</v>
      </c>
      <c r="J128" s="38">
        <v>2716</v>
      </c>
    </row>
    <row r="129" spans="1:10" ht="15" customHeight="1" x14ac:dyDescent="0.2">
      <c r="A129" s="9">
        <v>6</v>
      </c>
      <c r="B129" s="29" t="s">
        <v>107</v>
      </c>
      <c r="C129" s="38">
        <v>3700</v>
      </c>
      <c r="D129" s="38">
        <v>3700</v>
      </c>
      <c r="E129" s="38">
        <v>3700</v>
      </c>
      <c r="F129" s="38">
        <v>3700</v>
      </c>
      <c r="G129" s="38">
        <v>3700</v>
      </c>
      <c r="H129" s="38">
        <v>3700</v>
      </c>
      <c r="I129" s="38">
        <v>3700</v>
      </c>
      <c r="J129" s="38">
        <v>3700</v>
      </c>
    </row>
    <row r="130" spans="1:10" ht="15" customHeight="1" x14ac:dyDescent="0.2">
      <c r="A130" s="9">
        <v>7</v>
      </c>
      <c r="B130" s="29" t="s">
        <v>120</v>
      </c>
      <c r="C130" s="38">
        <v>1043</v>
      </c>
      <c r="D130" s="38">
        <v>2451</v>
      </c>
      <c r="E130" s="38">
        <v>5514</v>
      </c>
      <c r="F130" s="38">
        <v>5280</v>
      </c>
      <c r="G130" s="38">
        <v>1043</v>
      </c>
      <c r="H130" s="38">
        <v>2451</v>
      </c>
      <c r="I130" s="38">
        <v>1043</v>
      </c>
      <c r="J130" s="38">
        <v>2451</v>
      </c>
    </row>
    <row r="131" spans="1:10" ht="15" customHeight="1" x14ac:dyDescent="0.2">
      <c r="A131" s="9">
        <v>8</v>
      </c>
      <c r="B131" s="29" t="s">
        <v>117</v>
      </c>
      <c r="C131" s="38">
        <v>62911</v>
      </c>
      <c r="D131" s="38">
        <v>50217</v>
      </c>
      <c r="E131" s="38">
        <v>62911</v>
      </c>
      <c r="F131" s="38">
        <v>50217</v>
      </c>
      <c r="G131" s="38">
        <v>62911</v>
      </c>
      <c r="H131" s="38">
        <v>50217</v>
      </c>
      <c r="I131" s="38">
        <v>62911</v>
      </c>
      <c r="J131" s="38">
        <v>50217</v>
      </c>
    </row>
    <row r="132" spans="1:10" ht="15" customHeight="1" x14ac:dyDescent="0.2">
      <c r="A132" s="9">
        <v>9</v>
      </c>
      <c r="B132" s="29" t="s">
        <v>121</v>
      </c>
      <c r="C132" s="38">
        <v>1306</v>
      </c>
      <c r="D132" s="38">
        <v>1656</v>
      </c>
      <c r="E132" s="38">
        <v>1306</v>
      </c>
      <c r="F132" s="38">
        <v>1656</v>
      </c>
      <c r="G132" s="38">
        <v>1306</v>
      </c>
      <c r="H132" s="38">
        <v>1656</v>
      </c>
      <c r="I132" s="38">
        <v>1306</v>
      </c>
      <c r="J132" s="38">
        <v>1656</v>
      </c>
    </row>
    <row r="133" spans="1:10" ht="15" customHeight="1" x14ac:dyDescent="0.2">
      <c r="A133" s="9">
        <v>10</v>
      </c>
      <c r="B133" s="29" t="s">
        <v>112</v>
      </c>
      <c r="C133" s="38">
        <v>2955</v>
      </c>
      <c r="D133" s="38">
        <v>3234</v>
      </c>
      <c r="E133" s="38">
        <v>166</v>
      </c>
      <c r="F133" s="38">
        <v>169</v>
      </c>
      <c r="G133" s="38">
        <v>2812</v>
      </c>
      <c r="H133" s="38">
        <v>2902</v>
      </c>
      <c r="I133" s="38">
        <v>2816</v>
      </c>
      <c r="J133" s="38">
        <v>2900</v>
      </c>
    </row>
    <row r="134" spans="1:10" ht="15" customHeight="1" x14ac:dyDescent="0.2">
      <c r="A134" s="9">
        <v>11</v>
      </c>
      <c r="B134" s="29" t="s">
        <v>113</v>
      </c>
      <c r="C134" s="38">
        <v>18984</v>
      </c>
      <c r="D134" s="38">
        <v>20729</v>
      </c>
      <c r="E134" s="38">
        <v>18984</v>
      </c>
      <c r="F134" s="38">
        <v>20729</v>
      </c>
      <c r="G134" s="38">
        <v>18984</v>
      </c>
      <c r="H134" s="38">
        <v>20729</v>
      </c>
      <c r="I134" s="38">
        <v>18984</v>
      </c>
      <c r="J134" s="38">
        <v>20729</v>
      </c>
    </row>
    <row r="135" spans="1:10" ht="15" customHeight="1" x14ac:dyDescent="0.2">
      <c r="A135" s="9">
        <v>12</v>
      </c>
      <c r="B135" s="29" t="s">
        <v>108</v>
      </c>
      <c r="C135" s="38">
        <v>10323</v>
      </c>
      <c r="D135" s="38">
        <v>10678</v>
      </c>
      <c r="E135" s="38">
        <v>10323</v>
      </c>
      <c r="F135" s="38">
        <v>10678</v>
      </c>
      <c r="G135" s="38">
        <v>10323</v>
      </c>
      <c r="H135" s="38">
        <v>10678</v>
      </c>
      <c r="I135" s="38">
        <v>10323</v>
      </c>
      <c r="J135" s="38">
        <v>10678</v>
      </c>
    </row>
    <row r="136" spans="1:10" ht="15" customHeight="1" x14ac:dyDescent="0.2">
      <c r="A136" s="9">
        <v>13</v>
      </c>
      <c r="B136" s="29" t="s">
        <v>128</v>
      </c>
      <c r="C136" s="38">
        <v>1416</v>
      </c>
      <c r="D136" s="38">
        <v>1555</v>
      </c>
      <c r="E136" s="38">
        <v>1416</v>
      </c>
      <c r="F136" s="38">
        <v>1555</v>
      </c>
      <c r="G136" s="38">
        <v>1416</v>
      </c>
      <c r="H136" s="38">
        <v>1555</v>
      </c>
      <c r="I136" s="38">
        <v>1416</v>
      </c>
      <c r="J136" s="38">
        <v>1555</v>
      </c>
    </row>
    <row r="137" spans="1:10" ht="15" customHeight="1" x14ac:dyDescent="0.2">
      <c r="A137" s="9">
        <v>14</v>
      </c>
      <c r="B137" s="29" t="s">
        <v>109</v>
      </c>
      <c r="C137" s="38">
        <v>14329</v>
      </c>
      <c r="D137" s="38">
        <v>13886</v>
      </c>
      <c r="E137" s="38">
        <v>14329</v>
      </c>
      <c r="F137" s="38">
        <v>13886</v>
      </c>
      <c r="G137" s="38">
        <v>14329</v>
      </c>
      <c r="H137" s="38">
        <v>13886</v>
      </c>
      <c r="I137" s="38">
        <v>14329</v>
      </c>
      <c r="J137" s="38">
        <v>13886</v>
      </c>
    </row>
    <row r="138" spans="1:10" ht="15" customHeight="1" x14ac:dyDescent="0.2">
      <c r="A138" s="9">
        <v>15</v>
      </c>
      <c r="B138" s="29" t="s">
        <v>114</v>
      </c>
      <c r="C138" s="38">
        <v>11016</v>
      </c>
      <c r="D138" s="38">
        <v>11263</v>
      </c>
      <c r="E138" s="38">
        <v>11016</v>
      </c>
      <c r="F138" s="38">
        <v>11263</v>
      </c>
      <c r="G138" s="38">
        <v>11016</v>
      </c>
      <c r="H138" s="38">
        <v>11263</v>
      </c>
      <c r="I138" s="38">
        <v>11016</v>
      </c>
      <c r="J138" s="38">
        <v>11263</v>
      </c>
    </row>
    <row r="139" spans="1:10" ht="15" customHeight="1" x14ac:dyDescent="0.2">
      <c r="A139" s="9">
        <v>16</v>
      </c>
      <c r="B139" s="29" t="s">
        <v>110</v>
      </c>
      <c r="C139" s="38">
        <v>11347</v>
      </c>
      <c r="D139" s="38">
        <v>11342</v>
      </c>
      <c r="E139" s="38">
        <v>11347</v>
      </c>
      <c r="F139" s="38">
        <v>11342</v>
      </c>
      <c r="G139" s="38">
        <v>11347</v>
      </c>
      <c r="H139" s="38">
        <v>11342</v>
      </c>
      <c r="I139" s="38">
        <v>11347</v>
      </c>
      <c r="J139" s="38">
        <v>11342</v>
      </c>
    </row>
    <row r="140" spans="1:10" ht="15" customHeight="1" x14ac:dyDescent="0.2">
      <c r="A140" s="9">
        <v>17</v>
      </c>
      <c r="B140" s="29" t="s">
        <v>122</v>
      </c>
      <c r="C140" s="38">
        <v>5157</v>
      </c>
      <c r="D140" s="38">
        <v>5621</v>
      </c>
      <c r="E140" s="38">
        <v>5001</v>
      </c>
      <c r="F140" s="38">
        <v>5426</v>
      </c>
      <c r="G140" s="38">
        <v>5413</v>
      </c>
      <c r="H140" s="38">
        <v>5901</v>
      </c>
      <c r="I140" s="38">
        <v>5392</v>
      </c>
      <c r="J140" s="38">
        <v>5872</v>
      </c>
    </row>
    <row r="141" spans="1:10" ht="15" customHeight="1" x14ac:dyDescent="0.2">
      <c r="A141" s="9">
        <v>18</v>
      </c>
      <c r="B141" s="29" t="s">
        <v>123</v>
      </c>
      <c r="C141" s="38">
        <v>1051</v>
      </c>
      <c r="D141" s="38">
        <v>1252</v>
      </c>
      <c r="E141" s="38">
        <v>1051</v>
      </c>
      <c r="F141" s="38">
        <v>1252</v>
      </c>
      <c r="G141" s="38">
        <v>1051</v>
      </c>
      <c r="H141" s="38">
        <v>1252</v>
      </c>
      <c r="I141" s="38">
        <v>1051</v>
      </c>
      <c r="J141" s="38">
        <v>1252</v>
      </c>
    </row>
    <row r="142" spans="1:10" ht="15" customHeight="1" x14ac:dyDescent="0.2">
      <c r="A142" s="9">
        <v>19</v>
      </c>
      <c r="B142" s="29" t="s">
        <v>124</v>
      </c>
      <c r="C142" s="38">
        <v>7292</v>
      </c>
      <c r="D142" s="38">
        <v>5954</v>
      </c>
      <c r="E142" s="38">
        <v>7292</v>
      </c>
      <c r="F142" s="38">
        <v>5954</v>
      </c>
      <c r="G142" s="38">
        <v>7292</v>
      </c>
      <c r="H142" s="38">
        <v>5954</v>
      </c>
      <c r="I142" s="38">
        <v>7292</v>
      </c>
      <c r="J142" s="38">
        <v>5954</v>
      </c>
    </row>
    <row r="143" spans="1:10" ht="15" customHeight="1" x14ac:dyDescent="0.2">
      <c r="A143" s="9">
        <v>20</v>
      </c>
      <c r="B143" s="29" t="s">
        <v>118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</row>
    <row r="144" spans="1:10" ht="15" customHeight="1" x14ac:dyDescent="0.2">
      <c r="A144" s="9">
        <v>21</v>
      </c>
      <c r="B144" s="29" t="s">
        <v>115</v>
      </c>
      <c r="C144" s="38">
        <v>1413</v>
      </c>
      <c r="D144" s="38">
        <v>1413</v>
      </c>
      <c r="E144" s="38">
        <v>1413</v>
      </c>
      <c r="F144" s="38">
        <v>1413</v>
      </c>
      <c r="G144" s="38">
        <v>1413</v>
      </c>
      <c r="H144" s="38">
        <v>1413</v>
      </c>
      <c r="I144" s="38">
        <v>1413</v>
      </c>
      <c r="J144" s="38">
        <v>1413</v>
      </c>
    </row>
    <row r="145" spans="1:10" ht="15" customHeight="1" x14ac:dyDescent="0.2">
      <c r="A145" s="9">
        <v>22</v>
      </c>
      <c r="B145" s="29" t="s">
        <v>116</v>
      </c>
      <c r="C145" s="38">
        <v>4295</v>
      </c>
      <c r="D145" s="38">
        <v>4349</v>
      </c>
      <c r="E145" s="38">
        <v>4295</v>
      </c>
      <c r="F145" s="38">
        <v>4349</v>
      </c>
      <c r="G145" s="38">
        <v>4295</v>
      </c>
      <c r="H145" s="38">
        <v>4349</v>
      </c>
      <c r="I145" s="38">
        <v>4295</v>
      </c>
      <c r="J145" s="38">
        <v>4349</v>
      </c>
    </row>
    <row r="146" spans="1:10" ht="15" customHeight="1" x14ac:dyDescent="0.2">
      <c r="A146" s="9">
        <v>23</v>
      </c>
      <c r="B146" s="29" t="s">
        <v>125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</row>
    <row r="147" spans="1:10" s="6" customFormat="1" ht="15" customHeight="1" x14ac:dyDescent="0.15">
      <c r="B147" s="82" t="s">
        <v>272</v>
      </c>
      <c r="C147" s="43">
        <f>SUM(C124:C146)</f>
        <v>165792</v>
      </c>
      <c r="D147" s="43">
        <f t="shared" ref="D147:J147" si="3">SUM(D124:D146)</f>
        <v>158649</v>
      </c>
      <c r="E147" s="43">
        <f t="shared" si="3"/>
        <v>167318</v>
      </c>
      <c r="F147" s="43">
        <f t="shared" si="3"/>
        <v>158218</v>
      </c>
      <c r="G147" s="43">
        <f t="shared" si="3"/>
        <v>165905</v>
      </c>
      <c r="H147" s="43">
        <f t="shared" si="3"/>
        <v>158597</v>
      </c>
      <c r="I147" s="43">
        <f t="shared" si="3"/>
        <v>165888</v>
      </c>
      <c r="J147" s="43">
        <f t="shared" si="3"/>
        <v>158566</v>
      </c>
    </row>
    <row r="148" spans="1:10" s="14" customFormat="1" ht="15" customHeight="1" x14ac:dyDescent="0.2">
      <c r="A148" s="14" t="s">
        <v>344</v>
      </c>
      <c r="C148" s="15"/>
      <c r="D148" s="15"/>
      <c r="E148" s="15"/>
      <c r="F148" s="15"/>
      <c r="G148" s="15"/>
      <c r="H148" s="15"/>
      <c r="I148" s="15"/>
      <c r="J148" s="15"/>
    </row>
    <row r="150" spans="1:10" s="14" customFormat="1" ht="15" customHeight="1" x14ac:dyDescent="0.2">
      <c r="A150" s="199" t="s">
        <v>345</v>
      </c>
      <c r="B150" s="124" t="s">
        <v>276</v>
      </c>
      <c r="C150" s="222" t="s">
        <v>2</v>
      </c>
      <c r="D150" s="252"/>
      <c r="E150" s="222" t="s">
        <v>3</v>
      </c>
      <c r="F150" s="252"/>
      <c r="G150" s="222" t="s">
        <v>4</v>
      </c>
      <c r="H150" s="252"/>
      <c r="I150" s="222" t="s">
        <v>5</v>
      </c>
      <c r="J150" s="252"/>
    </row>
    <row r="151" spans="1:10" s="14" customFormat="1" ht="15" customHeight="1" x14ac:dyDescent="0.2">
      <c r="A151" s="196"/>
      <c r="B151" s="199" t="s">
        <v>275</v>
      </c>
      <c r="C151" s="222"/>
      <c r="D151" s="252"/>
      <c r="E151" s="222"/>
      <c r="F151" s="252"/>
      <c r="G151" s="222"/>
      <c r="H151" s="252"/>
      <c r="I151" s="222"/>
      <c r="J151" s="252"/>
    </row>
    <row r="152" spans="1:10" s="14" customFormat="1" ht="15" customHeight="1" x14ac:dyDescent="0.2">
      <c r="A152" s="253"/>
      <c r="B152" s="197"/>
      <c r="C152" s="28" t="s">
        <v>367</v>
      </c>
      <c r="D152" s="28">
        <v>2022</v>
      </c>
      <c r="E152" s="28" t="s">
        <v>367</v>
      </c>
      <c r="F152" s="28">
        <v>2022</v>
      </c>
      <c r="G152" s="28" t="s">
        <v>367</v>
      </c>
      <c r="H152" s="28">
        <v>2022</v>
      </c>
      <c r="I152" s="28" t="s">
        <v>367</v>
      </c>
      <c r="J152" s="28">
        <v>2022</v>
      </c>
    </row>
    <row r="153" spans="1:10" ht="15" customHeight="1" x14ac:dyDescent="0.2">
      <c r="A153" s="9">
        <v>1</v>
      </c>
      <c r="B153" s="29" t="s">
        <v>151</v>
      </c>
      <c r="C153" s="38">
        <v>2463</v>
      </c>
      <c r="D153" s="38">
        <v>2365</v>
      </c>
      <c r="E153" s="38">
        <v>7162</v>
      </c>
      <c r="F153" s="38">
        <v>6938</v>
      </c>
      <c r="G153" s="38">
        <v>2589</v>
      </c>
      <c r="H153" s="38">
        <v>2365</v>
      </c>
      <c r="I153" s="38">
        <v>2589</v>
      </c>
      <c r="J153" s="38">
        <v>2365</v>
      </c>
    </row>
    <row r="154" spans="1:10" ht="15" customHeight="1" x14ac:dyDescent="0.2">
      <c r="A154" s="9">
        <v>2</v>
      </c>
      <c r="B154" s="29" t="s">
        <v>181</v>
      </c>
      <c r="C154" s="38">
        <v>0</v>
      </c>
      <c r="D154" s="38">
        <v>0</v>
      </c>
      <c r="E154" s="38">
        <v>1826</v>
      </c>
      <c r="F154" s="38">
        <v>1826</v>
      </c>
      <c r="G154" s="38">
        <v>0</v>
      </c>
      <c r="H154" s="38">
        <v>0</v>
      </c>
      <c r="I154" s="38">
        <v>1826</v>
      </c>
      <c r="J154" s="38">
        <v>1826</v>
      </c>
    </row>
    <row r="155" spans="1:10" ht="15" customHeight="1" x14ac:dyDescent="0.2">
      <c r="A155" s="9">
        <v>3</v>
      </c>
      <c r="B155" s="29" t="s">
        <v>130</v>
      </c>
      <c r="C155" s="38">
        <v>5510</v>
      </c>
      <c r="D155" s="38">
        <v>245</v>
      </c>
      <c r="E155" s="38">
        <v>0</v>
      </c>
      <c r="F155" s="38">
        <v>0</v>
      </c>
      <c r="G155" s="38">
        <v>5510</v>
      </c>
      <c r="H155" s="38">
        <v>245</v>
      </c>
      <c r="I155" s="38">
        <v>0</v>
      </c>
      <c r="J155" s="38">
        <v>0</v>
      </c>
    </row>
    <row r="156" spans="1:10" ht="15" customHeight="1" x14ac:dyDescent="0.2">
      <c r="A156" s="9">
        <v>4</v>
      </c>
      <c r="B156" s="29" t="s">
        <v>131</v>
      </c>
      <c r="C156" s="38">
        <v>0</v>
      </c>
      <c r="D156" s="38">
        <v>0</v>
      </c>
      <c r="E156" s="38">
        <v>1365</v>
      </c>
      <c r="F156" s="38">
        <v>1365</v>
      </c>
      <c r="G156" s="38">
        <v>0</v>
      </c>
      <c r="H156" s="38">
        <v>0</v>
      </c>
      <c r="I156" s="38">
        <v>95</v>
      </c>
      <c r="J156" s="38">
        <v>95</v>
      </c>
    </row>
    <row r="157" spans="1:10" ht="15" customHeight="1" x14ac:dyDescent="0.2">
      <c r="A157" s="9">
        <v>5</v>
      </c>
      <c r="B157" s="29" t="s">
        <v>135</v>
      </c>
      <c r="C157" s="38">
        <v>0</v>
      </c>
      <c r="D157" s="38">
        <v>0</v>
      </c>
      <c r="E157" s="38">
        <v>1497</v>
      </c>
      <c r="F157" s="38">
        <v>640</v>
      </c>
      <c r="G157" s="38">
        <v>0</v>
      </c>
      <c r="H157" s="38">
        <v>0</v>
      </c>
      <c r="I157" s="38">
        <v>29</v>
      </c>
      <c r="J157" s="38">
        <v>29</v>
      </c>
    </row>
    <row r="158" spans="1:10" ht="15" customHeight="1" x14ac:dyDescent="0.2">
      <c r="A158" s="9">
        <v>6</v>
      </c>
      <c r="B158" s="29" t="s">
        <v>154</v>
      </c>
      <c r="C158" s="38">
        <v>0</v>
      </c>
      <c r="D158" s="38">
        <v>0</v>
      </c>
      <c r="E158" s="38">
        <v>605</v>
      </c>
      <c r="F158" s="38">
        <v>605</v>
      </c>
      <c r="G158" s="38">
        <v>0</v>
      </c>
      <c r="H158" s="38">
        <v>0</v>
      </c>
      <c r="I158" s="38">
        <v>2742</v>
      </c>
      <c r="J158" s="38">
        <v>2742</v>
      </c>
    </row>
    <row r="159" spans="1:10" ht="15" customHeight="1" x14ac:dyDescent="0.2">
      <c r="A159" s="9">
        <v>7</v>
      </c>
      <c r="B159" s="29" t="s">
        <v>133</v>
      </c>
      <c r="C159" s="38">
        <v>0</v>
      </c>
      <c r="D159" s="38">
        <v>0</v>
      </c>
      <c r="E159" s="38">
        <v>164</v>
      </c>
      <c r="F159" s="38">
        <v>154</v>
      </c>
      <c r="G159" s="38">
        <v>0</v>
      </c>
      <c r="H159" s="38">
        <v>0</v>
      </c>
      <c r="I159" s="38">
        <v>164</v>
      </c>
      <c r="J159" s="38">
        <v>154</v>
      </c>
    </row>
    <row r="160" spans="1:10" ht="15" customHeight="1" x14ac:dyDescent="0.2">
      <c r="A160" s="9">
        <v>8</v>
      </c>
      <c r="B160" s="29" t="s">
        <v>176</v>
      </c>
      <c r="C160" s="38">
        <v>0</v>
      </c>
      <c r="D160" s="38">
        <v>0</v>
      </c>
      <c r="E160" s="38">
        <v>1953</v>
      </c>
      <c r="F160" s="38">
        <v>1610</v>
      </c>
      <c r="G160" s="38">
        <v>0</v>
      </c>
      <c r="H160" s="38">
        <v>0</v>
      </c>
      <c r="I160" s="38">
        <v>819</v>
      </c>
      <c r="J160" s="38">
        <v>1602</v>
      </c>
    </row>
    <row r="161" spans="1:10" s="39" customFormat="1" ht="15" customHeight="1" x14ac:dyDescent="0.2">
      <c r="A161" s="39">
        <v>9</v>
      </c>
      <c r="B161" s="29" t="s">
        <v>156</v>
      </c>
      <c r="C161" s="38">
        <v>586227</v>
      </c>
      <c r="D161" s="38">
        <v>594986</v>
      </c>
      <c r="E161" s="38">
        <v>103719</v>
      </c>
      <c r="F161" s="38">
        <v>103719</v>
      </c>
      <c r="G161" s="38">
        <v>445667</v>
      </c>
      <c r="H161" s="38">
        <v>446400</v>
      </c>
      <c r="I161" s="38">
        <v>123342</v>
      </c>
      <c r="J161" s="38">
        <v>123342</v>
      </c>
    </row>
    <row r="162" spans="1:10" ht="15" customHeight="1" x14ac:dyDescent="0.2">
      <c r="A162" s="9">
        <v>10</v>
      </c>
      <c r="B162" s="29" t="s">
        <v>136</v>
      </c>
      <c r="C162" s="38">
        <v>0</v>
      </c>
      <c r="D162" s="38">
        <v>0</v>
      </c>
      <c r="E162" s="38">
        <v>5230</v>
      </c>
      <c r="F162" s="38">
        <v>5229</v>
      </c>
      <c r="G162" s="38">
        <v>0</v>
      </c>
      <c r="H162" s="38">
        <v>0</v>
      </c>
      <c r="I162" s="38">
        <v>5230</v>
      </c>
      <c r="J162" s="38">
        <v>4427</v>
      </c>
    </row>
    <row r="163" spans="1:10" ht="15" customHeight="1" x14ac:dyDescent="0.2">
      <c r="A163" s="9">
        <v>11</v>
      </c>
      <c r="B163" s="29" t="s">
        <v>134</v>
      </c>
      <c r="C163" s="38">
        <v>1167</v>
      </c>
      <c r="D163" s="38">
        <v>1253</v>
      </c>
      <c r="E163" s="38">
        <v>0</v>
      </c>
      <c r="F163" s="38">
        <v>0</v>
      </c>
      <c r="G163" s="38">
        <v>1167</v>
      </c>
      <c r="H163" s="38">
        <v>1253</v>
      </c>
      <c r="I163" s="38">
        <v>0</v>
      </c>
      <c r="J163" s="38">
        <v>0</v>
      </c>
    </row>
    <row r="164" spans="1:10" ht="15" customHeight="1" x14ac:dyDescent="0.2">
      <c r="A164" s="9">
        <v>12</v>
      </c>
      <c r="B164" s="29" t="s">
        <v>157</v>
      </c>
      <c r="C164" s="38">
        <v>1800</v>
      </c>
      <c r="D164" s="38">
        <v>1781</v>
      </c>
      <c r="E164" s="38">
        <v>0</v>
      </c>
      <c r="F164" s="38">
        <v>0</v>
      </c>
      <c r="G164" s="38">
        <v>970</v>
      </c>
      <c r="H164" s="38">
        <v>980</v>
      </c>
      <c r="I164" s="38">
        <v>0</v>
      </c>
      <c r="J164" s="38">
        <v>0</v>
      </c>
    </row>
    <row r="165" spans="1:10" ht="15" customHeight="1" x14ac:dyDescent="0.2">
      <c r="A165" s="9">
        <v>13</v>
      </c>
      <c r="B165" s="29" t="s">
        <v>163</v>
      </c>
      <c r="C165" s="38">
        <v>0</v>
      </c>
      <c r="D165" s="38">
        <v>0</v>
      </c>
      <c r="E165" s="38">
        <v>2400</v>
      </c>
      <c r="F165" s="38">
        <v>2103</v>
      </c>
      <c r="G165" s="38">
        <v>0</v>
      </c>
      <c r="H165" s="38">
        <v>0</v>
      </c>
      <c r="I165" s="38">
        <v>61</v>
      </c>
      <c r="J165" s="38">
        <v>61</v>
      </c>
    </row>
    <row r="166" spans="1:10" ht="15" customHeight="1" x14ac:dyDescent="0.2">
      <c r="A166" s="9">
        <v>14</v>
      </c>
      <c r="B166" s="29" t="s">
        <v>182</v>
      </c>
      <c r="C166" s="38">
        <v>0</v>
      </c>
      <c r="D166" s="38">
        <v>0</v>
      </c>
      <c r="E166" s="38">
        <v>1149</v>
      </c>
      <c r="F166" s="38">
        <v>1563</v>
      </c>
      <c r="G166" s="38">
        <v>0</v>
      </c>
      <c r="H166" s="38">
        <v>0</v>
      </c>
      <c r="I166" s="38">
        <v>1149</v>
      </c>
      <c r="J166" s="38">
        <v>1563</v>
      </c>
    </row>
    <row r="167" spans="1:10" ht="15" customHeight="1" x14ac:dyDescent="0.2">
      <c r="A167" s="9">
        <v>15</v>
      </c>
      <c r="B167" s="29" t="s">
        <v>171</v>
      </c>
      <c r="C167" s="38">
        <v>0</v>
      </c>
      <c r="D167" s="38">
        <v>0</v>
      </c>
      <c r="E167" s="38">
        <v>702</v>
      </c>
      <c r="F167" s="38">
        <v>350</v>
      </c>
      <c r="G167" s="38">
        <v>0</v>
      </c>
      <c r="H167" s="38">
        <v>0</v>
      </c>
      <c r="I167" s="38">
        <v>5671</v>
      </c>
      <c r="J167" s="38">
        <v>350</v>
      </c>
    </row>
    <row r="168" spans="1:10" ht="15" customHeight="1" x14ac:dyDescent="0.2">
      <c r="A168" s="9">
        <v>16</v>
      </c>
      <c r="B168" s="29" t="s">
        <v>139</v>
      </c>
      <c r="C168" s="38">
        <v>3596</v>
      </c>
      <c r="D168" s="38">
        <v>2666</v>
      </c>
      <c r="E168" s="38">
        <v>0</v>
      </c>
      <c r="F168" s="38">
        <v>0</v>
      </c>
      <c r="G168" s="38">
        <v>2282</v>
      </c>
      <c r="H168" s="38">
        <v>1135</v>
      </c>
      <c r="I168" s="38">
        <v>0</v>
      </c>
      <c r="J168" s="38">
        <v>0</v>
      </c>
    </row>
    <row r="169" spans="1:10" ht="15" customHeight="1" x14ac:dyDescent="0.2">
      <c r="A169" s="9">
        <v>17</v>
      </c>
      <c r="B169" s="29" t="s">
        <v>158</v>
      </c>
      <c r="C169" s="38">
        <v>0</v>
      </c>
      <c r="D169" s="38">
        <v>0</v>
      </c>
      <c r="E169" s="38">
        <v>12891</v>
      </c>
      <c r="F169" s="38">
        <v>13275</v>
      </c>
      <c r="G169" s="38">
        <v>0</v>
      </c>
      <c r="H169" s="38">
        <v>0</v>
      </c>
      <c r="I169" s="38">
        <v>12891</v>
      </c>
      <c r="J169" s="38">
        <v>13275</v>
      </c>
    </row>
    <row r="170" spans="1:10" ht="15" customHeight="1" x14ac:dyDescent="0.2">
      <c r="A170" s="9">
        <v>18</v>
      </c>
      <c r="B170" s="29" t="s">
        <v>159</v>
      </c>
      <c r="C170" s="38">
        <v>0</v>
      </c>
      <c r="D170" s="38">
        <v>0</v>
      </c>
      <c r="E170" s="38">
        <v>1616</v>
      </c>
      <c r="F170" s="38">
        <v>1616</v>
      </c>
      <c r="G170" s="38">
        <v>0</v>
      </c>
      <c r="H170" s="38">
        <v>0</v>
      </c>
      <c r="I170" s="38">
        <v>288</v>
      </c>
      <c r="J170" s="38">
        <v>1813</v>
      </c>
    </row>
    <row r="171" spans="1:10" ht="15" customHeight="1" x14ac:dyDescent="0.2">
      <c r="A171" s="9">
        <v>19</v>
      </c>
      <c r="B171" s="29" t="s">
        <v>160</v>
      </c>
      <c r="C171" s="38">
        <v>0</v>
      </c>
      <c r="D171" s="38">
        <v>0</v>
      </c>
      <c r="E171" s="38">
        <v>2700</v>
      </c>
      <c r="F171" s="38">
        <v>6023</v>
      </c>
      <c r="G171" s="38">
        <v>0</v>
      </c>
      <c r="H171" s="38">
        <v>0</v>
      </c>
      <c r="I171" s="38">
        <v>0</v>
      </c>
      <c r="J171" s="38">
        <v>0</v>
      </c>
    </row>
    <row r="172" spans="1:10" ht="15" customHeight="1" x14ac:dyDescent="0.2">
      <c r="A172" s="9">
        <v>20</v>
      </c>
      <c r="B172" s="29" t="s">
        <v>164</v>
      </c>
      <c r="C172" s="38">
        <v>0</v>
      </c>
      <c r="D172" s="38">
        <v>0</v>
      </c>
      <c r="E172" s="38">
        <v>300</v>
      </c>
      <c r="F172" s="38">
        <v>300</v>
      </c>
      <c r="G172" s="38">
        <v>0</v>
      </c>
      <c r="H172" s="38">
        <v>0</v>
      </c>
      <c r="I172" s="38">
        <v>0</v>
      </c>
      <c r="J172" s="38">
        <v>0</v>
      </c>
    </row>
    <row r="173" spans="1:10" ht="15" customHeight="1" x14ac:dyDescent="0.2">
      <c r="A173" s="9">
        <v>21</v>
      </c>
      <c r="B173" s="29" t="s">
        <v>165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</row>
    <row r="174" spans="1:10" ht="15" customHeight="1" x14ac:dyDescent="0.2">
      <c r="A174" s="9">
        <v>22</v>
      </c>
      <c r="B174" s="29" t="s">
        <v>177</v>
      </c>
      <c r="C174" s="38">
        <v>0</v>
      </c>
      <c r="D174" s="38">
        <v>0</v>
      </c>
      <c r="E174" s="38">
        <v>12314</v>
      </c>
      <c r="F174" s="38">
        <v>12374</v>
      </c>
      <c r="G174" s="38">
        <v>0</v>
      </c>
      <c r="H174" s="38">
        <v>0</v>
      </c>
      <c r="I174" s="38">
        <v>1540</v>
      </c>
      <c r="J174" s="38">
        <v>1600</v>
      </c>
    </row>
    <row r="175" spans="1:10" ht="15" customHeight="1" x14ac:dyDescent="0.2">
      <c r="A175" s="9">
        <v>23</v>
      </c>
      <c r="B175" s="29" t="s">
        <v>166</v>
      </c>
      <c r="C175" s="38">
        <v>3390</v>
      </c>
      <c r="D175" s="38">
        <v>4766</v>
      </c>
      <c r="E175" s="38">
        <v>1654</v>
      </c>
      <c r="F175" s="38">
        <v>4766</v>
      </c>
      <c r="G175" s="38">
        <v>3175</v>
      </c>
      <c r="H175" s="38">
        <v>4766</v>
      </c>
      <c r="I175" s="38">
        <v>2461</v>
      </c>
      <c r="J175" s="38">
        <v>4766</v>
      </c>
    </row>
    <row r="176" spans="1:10" ht="15" customHeight="1" x14ac:dyDescent="0.2">
      <c r="A176" s="9">
        <v>24</v>
      </c>
      <c r="B176" s="29" t="s">
        <v>140</v>
      </c>
      <c r="C176" s="38">
        <v>0</v>
      </c>
      <c r="D176" s="38">
        <v>0</v>
      </c>
      <c r="E176" s="38">
        <v>1183</v>
      </c>
      <c r="F176" s="38">
        <v>1088</v>
      </c>
      <c r="G176" s="38">
        <v>0</v>
      </c>
      <c r="H176" s="38">
        <v>0</v>
      </c>
      <c r="I176" s="38">
        <v>69</v>
      </c>
      <c r="J176" s="38">
        <v>72</v>
      </c>
    </row>
    <row r="177" spans="1:10" ht="15" customHeight="1" x14ac:dyDescent="0.2">
      <c r="A177" s="9">
        <v>25</v>
      </c>
      <c r="B177" s="29" t="s">
        <v>172</v>
      </c>
      <c r="C177" s="38">
        <v>0</v>
      </c>
      <c r="D177" s="38">
        <v>0</v>
      </c>
      <c r="E177" s="38">
        <v>156</v>
      </c>
      <c r="F177" s="38">
        <v>24</v>
      </c>
      <c r="G177" s="38">
        <v>0</v>
      </c>
      <c r="H177" s="38">
        <v>0</v>
      </c>
      <c r="I177" s="38">
        <v>46</v>
      </c>
      <c r="J177" s="38">
        <v>46</v>
      </c>
    </row>
    <row r="178" spans="1:10" ht="15" customHeight="1" x14ac:dyDescent="0.2">
      <c r="A178" s="9">
        <v>26</v>
      </c>
      <c r="B178" s="29" t="s">
        <v>161</v>
      </c>
      <c r="C178" s="38">
        <v>0</v>
      </c>
      <c r="D178" s="38">
        <v>0</v>
      </c>
      <c r="E178" s="38">
        <v>979</v>
      </c>
      <c r="F178" s="38">
        <v>538</v>
      </c>
      <c r="G178" s="38">
        <v>0</v>
      </c>
      <c r="H178" s="38">
        <v>0</v>
      </c>
      <c r="I178" s="38">
        <v>54</v>
      </c>
      <c r="J178" s="38">
        <v>54</v>
      </c>
    </row>
    <row r="179" spans="1:10" ht="15" customHeight="1" x14ac:dyDescent="0.2">
      <c r="A179" s="9">
        <v>27</v>
      </c>
      <c r="B179" s="29" t="s">
        <v>132</v>
      </c>
      <c r="C179" s="38">
        <v>6826</v>
      </c>
      <c r="D179" s="38">
        <v>6966</v>
      </c>
      <c r="E179" s="38">
        <v>5337</v>
      </c>
      <c r="F179" s="38">
        <v>8117</v>
      </c>
      <c r="G179" s="38">
        <v>6433</v>
      </c>
      <c r="H179" s="38">
        <v>6270</v>
      </c>
      <c r="I179" s="38">
        <v>8064</v>
      </c>
      <c r="J179" s="38">
        <v>7915</v>
      </c>
    </row>
    <row r="180" spans="1:10" ht="15" customHeight="1" x14ac:dyDescent="0.2">
      <c r="A180" s="9">
        <v>28</v>
      </c>
      <c r="B180" s="29" t="s">
        <v>141</v>
      </c>
      <c r="C180" s="38">
        <v>0</v>
      </c>
      <c r="D180" s="38">
        <v>0</v>
      </c>
      <c r="E180" s="38">
        <v>1445</v>
      </c>
      <c r="F180" s="38">
        <v>1445</v>
      </c>
      <c r="G180" s="38">
        <v>0</v>
      </c>
      <c r="H180" s="38">
        <v>0</v>
      </c>
      <c r="I180" s="38">
        <v>1445</v>
      </c>
      <c r="J180" s="38">
        <v>1445</v>
      </c>
    </row>
    <row r="181" spans="1:10" ht="15" customHeight="1" x14ac:dyDescent="0.2">
      <c r="A181" s="9">
        <v>29</v>
      </c>
      <c r="B181" s="29" t="s">
        <v>152</v>
      </c>
      <c r="C181" s="38">
        <v>0</v>
      </c>
      <c r="D181" s="38">
        <v>0</v>
      </c>
      <c r="E181" s="38">
        <v>505</v>
      </c>
      <c r="F181" s="38">
        <v>525</v>
      </c>
      <c r="G181" s="38">
        <v>0</v>
      </c>
      <c r="H181" s="38">
        <v>0</v>
      </c>
      <c r="I181" s="38">
        <v>3</v>
      </c>
      <c r="J181" s="38">
        <v>3</v>
      </c>
    </row>
    <row r="182" spans="1:10" ht="15" customHeight="1" x14ac:dyDescent="0.2">
      <c r="A182" s="9">
        <v>30</v>
      </c>
      <c r="B182" s="29" t="s">
        <v>178</v>
      </c>
      <c r="C182" s="38">
        <v>0</v>
      </c>
      <c r="D182" s="38">
        <v>0</v>
      </c>
      <c r="E182" s="38">
        <v>2542</v>
      </c>
      <c r="F182" s="38">
        <v>2601</v>
      </c>
      <c r="G182" s="38">
        <v>0</v>
      </c>
      <c r="H182" s="38">
        <v>0</v>
      </c>
      <c r="I182" s="38">
        <v>78</v>
      </c>
      <c r="J182" s="38">
        <v>71</v>
      </c>
    </row>
    <row r="183" spans="1:10" ht="15" customHeight="1" x14ac:dyDescent="0.2">
      <c r="A183" s="9">
        <v>31</v>
      </c>
      <c r="B183" s="29" t="s">
        <v>183</v>
      </c>
      <c r="C183" s="38">
        <v>0</v>
      </c>
      <c r="D183" s="38">
        <v>0</v>
      </c>
      <c r="E183" s="38">
        <v>1824</v>
      </c>
      <c r="F183" s="38">
        <v>1824</v>
      </c>
      <c r="G183" s="38">
        <v>0</v>
      </c>
      <c r="H183" s="38">
        <v>0</v>
      </c>
      <c r="I183" s="38">
        <v>1652</v>
      </c>
      <c r="J183" s="38">
        <v>1652</v>
      </c>
    </row>
    <row r="184" spans="1:10" ht="15" customHeight="1" x14ac:dyDescent="0.2">
      <c r="A184" s="9">
        <v>32</v>
      </c>
      <c r="B184" s="29" t="s">
        <v>146</v>
      </c>
      <c r="C184" s="38">
        <v>0</v>
      </c>
      <c r="D184" s="38">
        <v>0</v>
      </c>
      <c r="E184" s="38">
        <v>2387</v>
      </c>
      <c r="F184" s="38">
        <v>2387</v>
      </c>
      <c r="G184" s="38">
        <v>0</v>
      </c>
      <c r="H184" s="38">
        <v>0</v>
      </c>
      <c r="I184" s="38">
        <v>435</v>
      </c>
      <c r="J184" s="38">
        <v>435</v>
      </c>
    </row>
    <row r="185" spans="1:10" ht="15" customHeight="1" x14ac:dyDescent="0.2">
      <c r="A185" s="9">
        <v>33</v>
      </c>
      <c r="B185" s="29" t="s">
        <v>167</v>
      </c>
      <c r="C185" s="38">
        <v>0</v>
      </c>
      <c r="D185" s="38">
        <v>0</v>
      </c>
      <c r="E185" s="38">
        <v>643</v>
      </c>
      <c r="F185" s="38">
        <v>815</v>
      </c>
      <c r="G185" s="38">
        <v>0</v>
      </c>
      <c r="H185" s="38">
        <v>0</v>
      </c>
      <c r="I185" s="38">
        <v>458</v>
      </c>
      <c r="J185" s="38">
        <v>455</v>
      </c>
    </row>
    <row r="186" spans="1:10" ht="15" customHeight="1" x14ac:dyDescent="0.2">
      <c r="A186" s="9">
        <v>34</v>
      </c>
      <c r="B186" s="29" t="s">
        <v>173</v>
      </c>
      <c r="C186" s="38">
        <v>0</v>
      </c>
      <c r="D186" s="38">
        <v>0</v>
      </c>
      <c r="E186" s="38">
        <v>401</v>
      </c>
      <c r="F186" s="38">
        <v>474</v>
      </c>
      <c r="G186" s="38">
        <v>0</v>
      </c>
      <c r="H186" s="38">
        <v>0</v>
      </c>
      <c r="I186" s="38">
        <v>0</v>
      </c>
      <c r="J186" s="38">
        <v>0</v>
      </c>
    </row>
    <row r="187" spans="1:10" ht="15" customHeight="1" x14ac:dyDescent="0.2">
      <c r="A187" s="9">
        <v>35</v>
      </c>
      <c r="B187" s="29" t="s">
        <v>137</v>
      </c>
      <c r="C187" s="38">
        <v>0</v>
      </c>
      <c r="D187" s="38">
        <v>0</v>
      </c>
      <c r="E187" s="38">
        <v>75</v>
      </c>
      <c r="F187" s="38">
        <v>89</v>
      </c>
      <c r="G187" s="38">
        <v>0</v>
      </c>
      <c r="H187" s="38">
        <v>0</v>
      </c>
      <c r="I187" s="38">
        <v>59</v>
      </c>
      <c r="J187" s="38">
        <v>95</v>
      </c>
    </row>
    <row r="188" spans="1:10" ht="15" customHeight="1" x14ac:dyDescent="0.2">
      <c r="A188" s="9">
        <v>36</v>
      </c>
      <c r="B188" s="29" t="s">
        <v>145</v>
      </c>
      <c r="C188" s="38">
        <v>1421</v>
      </c>
      <c r="D188" s="38">
        <v>1605</v>
      </c>
      <c r="E188" s="38">
        <v>0</v>
      </c>
      <c r="F188" s="38">
        <v>0</v>
      </c>
      <c r="G188" s="38">
        <v>1349</v>
      </c>
      <c r="H188" s="38">
        <v>1532</v>
      </c>
      <c r="I188" s="38">
        <v>0</v>
      </c>
      <c r="J188" s="38">
        <v>0</v>
      </c>
    </row>
    <row r="189" spans="1:10" ht="15" customHeight="1" x14ac:dyDescent="0.2">
      <c r="A189" s="9">
        <v>37</v>
      </c>
      <c r="B189" s="29" t="s">
        <v>153</v>
      </c>
      <c r="C189" s="38">
        <v>0</v>
      </c>
      <c r="D189" s="38">
        <v>0</v>
      </c>
      <c r="E189" s="38">
        <v>1752</v>
      </c>
      <c r="F189" s="38">
        <v>1600</v>
      </c>
      <c r="G189" s="38">
        <v>0</v>
      </c>
      <c r="H189" s="38">
        <v>0</v>
      </c>
      <c r="I189" s="38">
        <v>1752</v>
      </c>
      <c r="J189" s="38">
        <v>1600</v>
      </c>
    </row>
    <row r="190" spans="1:10" ht="15" customHeight="1" x14ac:dyDescent="0.2">
      <c r="A190" s="9">
        <v>38</v>
      </c>
      <c r="B190" s="29" t="s">
        <v>147</v>
      </c>
      <c r="C190" s="38">
        <v>0</v>
      </c>
      <c r="D190" s="38">
        <v>0</v>
      </c>
      <c r="E190" s="38">
        <v>1795</v>
      </c>
      <c r="F190" s="38">
        <v>1606</v>
      </c>
      <c r="G190" s="38">
        <v>0</v>
      </c>
      <c r="H190" s="38">
        <v>0</v>
      </c>
      <c r="I190" s="38">
        <v>818</v>
      </c>
      <c r="J190" s="38">
        <v>725</v>
      </c>
    </row>
    <row r="191" spans="1:10" ht="15" customHeight="1" x14ac:dyDescent="0.2">
      <c r="A191" s="9">
        <v>39</v>
      </c>
      <c r="B191" s="29" t="s">
        <v>142</v>
      </c>
      <c r="C191" s="38">
        <v>0</v>
      </c>
      <c r="D191" s="38">
        <v>0</v>
      </c>
      <c r="E191" s="38">
        <v>1258</v>
      </c>
      <c r="F191" s="38">
        <v>1158</v>
      </c>
      <c r="G191" s="38">
        <v>0</v>
      </c>
      <c r="H191" s="38">
        <v>0</v>
      </c>
      <c r="I191" s="38">
        <v>513</v>
      </c>
      <c r="J191" s="38">
        <v>513</v>
      </c>
    </row>
    <row r="192" spans="1:10" ht="15" customHeight="1" x14ac:dyDescent="0.2">
      <c r="A192" s="9">
        <v>40</v>
      </c>
      <c r="B192" s="29" t="s">
        <v>162</v>
      </c>
      <c r="C192" s="38">
        <v>1167</v>
      </c>
      <c r="D192" s="38">
        <v>1548</v>
      </c>
      <c r="E192" s="38">
        <v>0</v>
      </c>
      <c r="F192" s="38">
        <v>0</v>
      </c>
      <c r="G192" s="38">
        <v>1167</v>
      </c>
      <c r="H192" s="38">
        <v>1800</v>
      </c>
      <c r="I192" s="38">
        <v>0</v>
      </c>
      <c r="J192" s="38">
        <v>0</v>
      </c>
    </row>
    <row r="193" spans="1:10" ht="15" customHeight="1" x14ac:dyDescent="0.2">
      <c r="A193" s="9">
        <v>41</v>
      </c>
      <c r="B193" s="29" t="s">
        <v>174</v>
      </c>
      <c r="C193" s="38">
        <v>0</v>
      </c>
      <c r="D193" s="38">
        <v>0</v>
      </c>
      <c r="E193" s="38">
        <v>386</v>
      </c>
      <c r="F193" s="38">
        <v>386</v>
      </c>
      <c r="G193" s="38">
        <v>0</v>
      </c>
      <c r="H193" s="38">
        <v>0</v>
      </c>
      <c r="I193" s="38">
        <v>489</v>
      </c>
      <c r="J193" s="38">
        <v>489</v>
      </c>
    </row>
    <row r="194" spans="1:10" ht="15" customHeight="1" x14ac:dyDescent="0.2">
      <c r="A194" s="9">
        <v>42</v>
      </c>
      <c r="B194" s="29" t="s">
        <v>143</v>
      </c>
      <c r="C194" s="38">
        <v>10031</v>
      </c>
      <c r="D194" s="38">
        <v>17399</v>
      </c>
      <c r="E194" s="38">
        <v>581</v>
      </c>
      <c r="F194" s="38">
        <v>647</v>
      </c>
      <c r="G194" s="38">
        <v>60260</v>
      </c>
      <c r="H194" s="38">
        <v>60942</v>
      </c>
      <c r="I194" s="38">
        <v>36978</v>
      </c>
      <c r="J194" s="38">
        <v>38148</v>
      </c>
    </row>
    <row r="195" spans="1:10" ht="15" customHeight="1" x14ac:dyDescent="0.2">
      <c r="A195" s="9">
        <v>43</v>
      </c>
      <c r="B195" s="29" t="s">
        <v>170</v>
      </c>
      <c r="C195" s="38">
        <v>17000</v>
      </c>
      <c r="D195" s="38">
        <v>17000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</row>
    <row r="196" spans="1:10" ht="15" customHeight="1" x14ac:dyDescent="0.2">
      <c r="A196" s="9">
        <v>44</v>
      </c>
      <c r="B196" s="29" t="s">
        <v>144</v>
      </c>
      <c r="C196" s="38">
        <v>0</v>
      </c>
      <c r="D196" s="38">
        <v>0</v>
      </c>
      <c r="E196" s="38">
        <v>783</v>
      </c>
      <c r="F196" s="38">
        <v>801</v>
      </c>
      <c r="G196" s="38">
        <v>0</v>
      </c>
      <c r="H196" s="38">
        <v>0</v>
      </c>
      <c r="I196" s="38">
        <v>783</v>
      </c>
      <c r="J196" s="38">
        <v>801</v>
      </c>
    </row>
    <row r="197" spans="1:10" ht="15" customHeight="1" x14ac:dyDescent="0.2">
      <c r="A197" s="9">
        <v>45</v>
      </c>
      <c r="B197" s="29" t="s">
        <v>168</v>
      </c>
      <c r="C197" s="38">
        <v>0</v>
      </c>
      <c r="D197" s="38">
        <v>0</v>
      </c>
      <c r="E197" s="38">
        <v>3072</v>
      </c>
      <c r="F197" s="38">
        <v>3072</v>
      </c>
      <c r="G197" s="38">
        <v>0</v>
      </c>
      <c r="H197" s="38">
        <v>0</v>
      </c>
      <c r="I197" s="38">
        <v>3072</v>
      </c>
      <c r="J197" s="38">
        <v>3072</v>
      </c>
    </row>
    <row r="198" spans="1:10" ht="15" customHeight="1" x14ac:dyDescent="0.2">
      <c r="A198" s="9">
        <v>46</v>
      </c>
      <c r="B198" s="29" t="s">
        <v>169</v>
      </c>
      <c r="C198" s="38">
        <v>0</v>
      </c>
      <c r="D198" s="38">
        <v>0</v>
      </c>
      <c r="E198" s="38">
        <v>3594</v>
      </c>
      <c r="F198" s="38">
        <v>1207</v>
      </c>
      <c r="G198" s="38">
        <v>0</v>
      </c>
      <c r="H198" s="38">
        <v>0</v>
      </c>
      <c r="I198" s="38">
        <v>557</v>
      </c>
      <c r="J198" s="38">
        <v>2537</v>
      </c>
    </row>
    <row r="199" spans="1:10" ht="15" customHeight="1" x14ac:dyDescent="0.2">
      <c r="A199" s="9">
        <v>47</v>
      </c>
      <c r="B199" s="29" t="s">
        <v>149</v>
      </c>
      <c r="C199" s="38">
        <v>0</v>
      </c>
      <c r="D199" s="38">
        <v>0</v>
      </c>
      <c r="E199" s="38">
        <v>8803</v>
      </c>
      <c r="F199" s="38">
        <v>7066</v>
      </c>
      <c r="G199" s="38">
        <v>0</v>
      </c>
      <c r="H199" s="38">
        <v>0</v>
      </c>
      <c r="I199" s="38">
        <v>1879</v>
      </c>
      <c r="J199" s="38">
        <v>1639</v>
      </c>
    </row>
    <row r="200" spans="1:10" ht="15" customHeight="1" x14ac:dyDescent="0.2">
      <c r="A200" s="9">
        <v>48</v>
      </c>
      <c r="B200" s="29" t="s">
        <v>179</v>
      </c>
      <c r="C200" s="38">
        <v>0</v>
      </c>
      <c r="D200" s="38">
        <v>0</v>
      </c>
      <c r="E200" s="38">
        <v>721</v>
      </c>
      <c r="F200" s="38">
        <v>730</v>
      </c>
      <c r="G200" s="38">
        <v>0</v>
      </c>
      <c r="H200" s="38">
        <v>0</v>
      </c>
      <c r="I200" s="38">
        <v>1013</v>
      </c>
      <c r="J200" s="38">
        <v>1013</v>
      </c>
    </row>
    <row r="201" spans="1:10" ht="15" customHeight="1" x14ac:dyDescent="0.2">
      <c r="A201" s="9">
        <v>49</v>
      </c>
      <c r="B201" s="29" t="s">
        <v>138</v>
      </c>
      <c r="C201" s="38">
        <v>0</v>
      </c>
      <c r="D201" s="38">
        <v>0</v>
      </c>
      <c r="E201" s="38">
        <v>2155</v>
      </c>
      <c r="F201" s="38">
        <v>2215</v>
      </c>
      <c r="G201" s="38">
        <v>0</v>
      </c>
      <c r="H201" s="38">
        <v>0</v>
      </c>
      <c r="I201" s="38">
        <v>180</v>
      </c>
      <c r="J201" s="38">
        <v>180</v>
      </c>
    </row>
    <row r="202" spans="1:10" ht="15" customHeight="1" x14ac:dyDescent="0.2">
      <c r="A202" s="9">
        <v>50</v>
      </c>
      <c r="B202" s="29" t="s">
        <v>175</v>
      </c>
      <c r="C202" s="38">
        <v>2893</v>
      </c>
      <c r="D202" s="38">
        <v>3135</v>
      </c>
      <c r="E202" s="38">
        <v>0</v>
      </c>
      <c r="F202" s="38">
        <v>0</v>
      </c>
      <c r="G202" s="38">
        <v>0</v>
      </c>
      <c r="H202" s="38">
        <v>3135</v>
      </c>
      <c r="I202" s="38">
        <v>0</v>
      </c>
      <c r="J202" s="38">
        <v>0</v>
      </c>
    </row>
    <row r="203" spans="1:10" ht="15" customHeight="1" x14ac:dyDescent="0.2">
      <c r="A203" s="9">
        <v>51</v>
      </c>
      <c r="B203" s="29" t="s">
        <v>148</v>
      </c>
      <c r="C203" s="38">
        <v>0</v>
      </c>
      <c r="D203" s="38">
        <v>0</v>
      </c>
      <c r="E203" s="38">
        <v>2467</v>
      </c>
      <c r="F203" s="38">
        <v>1650</v>
      </c>
      <c r="G203" s="38">
        <v>0</v>
      </c>
      <c r="H203" s="38">
        <v>0</v>
      </c>
      <c r="I203" s="38">
        <v>698</v>
      </c>
      <c r="J203" s="38">
        <v>536</v>
      </c>
    </row>
    <row r="204" spans="1:10" ht="15" customHeight="1" x14ac:dyDescent="0.2">
      <c r="A204" s="9">
        <v>52</v>
      </c>
      <c r="B204" s="29" t="s">
        <v>155</v>
      </c>
      <c r="C204" s="38">
        <v>0</v>
      </c>
      <c r="D204" s="38">
        <v>0</v>
      </c>
      <c r="E204" s="38">
        <v>963</v>
      </c>
      <c r="F204" s="38">
        <v>985</v>
      </c>
      <c r="G204" s="38">
        <v>0</v>
      </c>
      <c r="H204" s="38">
        <v>0</v>
      </c>
      <c r="I204" s="38">
        <v>0</v>
      </c>
      <c r="J204" s="38">
        <v>0</v>
      </c>
    </row>
    <row r="205" spans="1:10" ht="15" customHeight="1" x14ac:dyDescent="0.2">
      <c r="A205" s="9">
        <v>53</v>
      </c>
      <c r="B205" s="29" t="s">
        <v>180</v>
      </c>
      <c r="C205" s="38">
        <v>2310</v>
      </c>
      <c r="D205" s="38">
        <v>1227</v>
      </c>
      <c r="E205" s="38">
        <v>0</v>
      </c>
      <c r="F205" s="38">
        <v>0</v>
      </c>
      <c r="G205" s="38">
        <v>2310</v>
      </c>
      <c r="H205" s="38">
        <v>1227</v>
      </c>
      <c r="I205" s="38">
        <v>0</v>
      </c>
      <c r="J205" s="38">
        <v>0</v>
      </c>
    </row>
    <row r="206" spans="1:10" ht="15" customHeight="1" x14ac:dyDescent="0.2">
      <c r="A206" s="9">
        <v>54</v>
      </c>
      <c r="B206" s="29" t="s">
        <v>150</v>
      </c>
      <c r="C206" s="38">
        <v>397</v>
      </c>
      <c r="D206" s="38">
        <v>125</v>
      </c>
      <c r="E206" s="38">
        <v>0</v>
      </c>
      <c r="F206" s="38">
        <v>0</v>
      </c>
      <c r="G206" s="38">
        <v>397</v>
      </c>
      <c r="H206" s="38">
        <v>125</v>
      </c>
      <c r="I206" s="38">
        <v>0</v>
      </c>
      <c r="J206" s="38">
        <v>0</v>
      </c>
    </row>
    <row r="207" spans="1:10" s="6" customFormat="1" ht="15" customHeight="1" x14ac:dyDescent="0.15">
      <c r="B207" s="82" t="s">
        <v>272</v>
      </c>
      <c r="C207" s="43">
        <f>SUM(C153:C206)</f>
        <v>646198</v>
      </c>
      <c r="D207" s="43">
        <f t="shared" ref="D207:J207" si="4">SUM(D153:D206)</f>
        <v>657067</v>
      </c>
      <c r="E207" s="43">
        <f t="shared" si="4"/>
        <v>205054</v>
      </c>
      <c r="F207" s="43">
        <f t="shared" si="4"/>
        <v>207506</v>
      </c>
      <c r="G207" s="43">
        <f t="shared" si="4"/>
        <v>533276</v>
      </c>
      <c r="H207" s="43">
        <f t="shared" si="4"/>
        <v>532175</v>
      </c>
      <c r="I207" s="43">
        <f>SUM(I153:I206)</f>
        <v>221992</v>
      </c>
      <c r="J207" s="43">
        <f t="shared" si="4"/>
        <v>223506</v>
      </c>
    </row>
    <row r="208" spans="1:10" s="14" customFormat="1" ht="15" customHeight="1" x14ac:dyDescent="0.2">
      <c r="A208" s="14" t="s">
        <v>344</v>
      </c>
      <c r="C208" s="15"/>
      <c r="D208" s="15"/>
      <c r="E208" s="15"/>
      <c r="F208" s="15"/>
      <c r="G208" s="15"/>
      <c r="H208" s="15"/>
      <c r="I208" s="15"/>
      <c r="J208" s="15"/>
    </row>
    <row r="210" spans="1:10" s="14" customFormat="1" ht="15" customHeight="1" x14ac:dyDescent="0.2">
      <c r="A210" s="199" t="s">
        <v>345</v>
      </c>
      <c r="B210" s="124" t="s">
        <v>184</v>
      </c>
      <c r="C210" s="222" t="s">
        <v>2</v>
      </c>
      <c r="D210" s="252"/>
      <c r="E210" s="222" t="s">
        <v>3</v>
      </c>
      <c r="F210" s="252"/>
      <c r="G210" s="222" t="s">
        <v>4</v>
      </c>
      <c r="H210" s="252"/>
      <c r="I210" s="222" t="s">
        <v>5</v>
      </c>
      <c r="J210" s="252"/>
    </row>
    <row r="211" spans="1:10" s="14" customFormat="1" ht="15" customHeight="1" x14ac:dyDescent="0.2">
      <c r="A211" s="196"/>
      <c r="B211" s="199" t="s">
        <v>275</v>
      </c>
      <c r="C211" s="222"/>
      <c r="D211" s="252"/>
      <c r="E211" s="222"/>
      <c r="F211" s="252"/>
      <c r="G211" s="222"/>
      <c r="H211" s="252"/>
      <c r="I211" s="222"/>
      <c r="J211" s="252"/>
    </row>
    <row r="212" spans="1:10" s="14" customFormat="1" ht="15" customHeight="1" x14ac:dyDescent="0.2">
      <c r="A212" s="253"/>
      <c r="B212" s="197"/>
      <c r="C212" s="28" t="s">
        <v>367</v>
      </c>
      <c r="D212" s="28">
        <v>2022</v>
      </c>
      <c r="E212" s="28" t="s">
        <v>367</v>
      </c>
      <c r="F212" s="28">
        <v>2022</v>
      </c>
      <c r="G212" s="28" t="s">
        <v>367</v>
      </c>
      <c r="H212" s="28">
        <v>2022</v>
      </c>
      <c r="I212" s="28" t="s">
        <v>367</v>
      </c>
      <c r="J212" s="28">
        <v>2022</v>
      </c>
    </row>
    <row r="213" spans="1:10" ht="15" customHeight="1" x14ac:dyDescent="0.2">
      <c r="A213" s="9">
        <v>1</v>
      </c>
      <c r="B213" s="29" t="s">
        <v>185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</row>
    <row r="214" spans="1:10" ht="15" customHeight="1" x14ac:dyDescent="0.2">
      <c r="A214" s="9">
        <v>2</v>
      </c>
      <c r="B214" s="29" t="s">
        <v>192</v>
      </c>
      <c r="C214" s="38">
        <v>20650</v>
      </c>
      <c r="D214" s="38">
        <v>22886</v>
      </c>
      <c r="E214" s="38">
        <v>20650</v>
      </c>
      <c r="F214" s="38">
        <v>22886</v>
      </c>
      <c r="G214" s="38">
        <v>20650</v>
      </c>
      <c r="H214" s="38">
        <v>22886</v>
      </c>
      <c r="I214" s="38">
        <v>20650</v>
      </c>
      <c r="J214" s="38">
        <v>22886</v>
      </c>
    </row>
    <row r="215" spans="1:10" ht="15" customHeight="1" x14ac:dyDescent="0.2">
      <c r="A215" s="9">
        <v>3</v>
      </c>
      <c r="B215" s="29" t="s">
        <v>202</v>
      </c>
      <c r="C215" s="38">
        <v>6440</v>
      </c>
      <c r="D215" s="38">
        <v>6440</v>
      </c>
      <c r="E215" s="38">
        <v>1978</v>
      </c>
      <c r="F215" s="38">
        <v>1978</v>
      </c>
      <c r="G215" s="38">
        <v>6440</v>
      </c>
      <c r="H215" s="38">
        <v>6440</v>
      </c>
      <c r="I215" s="38">
        <v>6312</v>
      </c>
      <c r="J215" s="38">
        <v>6312</v>
      </c>
    </row>
    <row r="216" spans="1:10" ht="15" customHeight="1" x14ac:dyDescent="0.2">
      <c r="A216" s="9">
        <v>4</v>
      </c>
      <c r="B216" s="29" t="s">
        <v>191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</row>
    <row r="217" spans="1:10" ht="15" customHeight="1" x14ac:dyDescent="0.2">
      <c r="A217" s="9">
        <v>5</v>
      </c>
      <c r="B217" s="29" t="s">
        <v>195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</row>
    <row r="218" spans="1:10" ht="15" customHeight="1" x14ac:dyDescent="0.2">
      <c r="A218" s="9">
        <v>6</v>
      </c>
      <c r="B218" s="29" t="s">
        <v>196</v>
      </c>
      <c r="C218" s="38">
        <v>210</v>
      </c>
      <c r="D218" s="38">
        <v>500</v>
      </c>
      <c r="E218" s="38">
        <v>11619</v>
      </c>
      <c r="F218" s="38">
        <v>3713</v>
      </c>
      <c r="G218" s="38">
        <v>251</v>
      </c>
      <c r="H218" s="38">
        <v>251</v>
      </c>
      <c r="I218" s="38">
        <v>275</v>
      </c>
      <c r="J218" s="38">
        <v>275</v>
      </c>
    </row>
    <row r="219" spans="1:10" ht="15" customHeight="1" x14ac:dyDescent="0.2">
      <c r="A219" s="9">
        <v>7</v>
      </c>
      <c r="B219" s="29" t="s">
        <v>193</v>
      </c>
      <c r="C219" s="38">
        <v>11802</v>
      </c>
      <c r="D219" s="38">
        <v>12475</v>
      </c>
      <c r="E219" s="38">
        <v>13200</v>
      </c>
      <c r="F219" s="38">
        <v>9283</v>
      </c>
      <c r="G219" s="38">
        <v>8670</v>
      </c>
      <c r="H219" s="38">
        <v>13888</v>
      </c>
      <c r="I219" s="38">
        <v>11381</v>
      </c>
      <c r="J219" s="38">
        <v>12046</v>
      </c>
    </row>
    <row r="220" spans="1:10" ht="15" customHeight="1" x14ac:dyDescent="0.2">
      <c r="A220" s="9">
        <v>8</v>
      </c>
      <c r="B220" s="29" t="s">
        <v>197</v>
      </c>
      <c r="C220" s="38">
        <v>0</v>
      </c>
      <c r="D220" s="38">
        <v>0</v>
      </c>
      <c r="E220" s="38">
        <v>2108</v>
      </c>
      <c r="F220" s="38">
        <v>792</v>
      </c>
      <c r="G220" s="38">
        <v>0</v>
      </c>
      <c r="H220" s="38">
        <v>0</v>
      </c>
      <c r="I220" s="38">
        <v>0</v>
      </c>
      <c r="J220" s="38">
        <v>0</v>
      </c>
    </row>
    <row r="221" spans="1:10" ht="15" customHeight="1" x14ac:dyDescent="0.2">
      <c r="A221" s="9">
        <v>9</v>
      </c>
      <c r="B221" s="29" t="s">
        <v>186</v>
      </c>
      <c r="C221" s="38">
        <v>2401</v>
      </c>
      <c r="D221" s="38">
        <v>1625</v>
      </c>
      <c r="E221" s="38">
        <v>2401</v>
      </c>
      <c r="F221" s="38">
        <v>1625</v>
      </c>
      <c r="G221" s="38">
        <v>2401</v>
      </c>
      <c r="H221" s="38">
        <v>1625</v>
      </c>
      <c r="I221" s="38">
        <v>2401</v>
      </c>
      <c r="J221" s="38">
        <v>1625</v>
      </c>
    </row>
    <row r="222" spans="1:10" ht="15" customHeight="1" x14ac:dyDescent="0.2">
      <c r="A222" s="9">
        <v>10</v>
      </c>
      <c r="B222" s="29" t="s">
        <v>198</v>
      </c>
      <c r="C222" s="38">
        <v>7533</v>
      </c>
      <c r="D222" s="38">
        <v>7643</v>
      </c>
      <c r="E222" s="38">
        <v>7533</v>
      </c>
      <c r="F222" s="38">
        <v>7643</v>
      </c>
      <c r="G222" s="38">
        <v>7533</v>
      </c>
      <c r="H222" s="38">
        <v>7643</v>
      </c>
      <c r="I222" s="38">
        <v>7533</v>
      </c>
      <c r="J222" s="38">
        <v>7643</v>
      </c>
    </row>
    <row r="223" spans="1:10" ht="15" customHeight="1" x14ac:dyDescent="0.2">
      <c r="A223" s="9">
        <v>11</v>
      </c>
      <c r="B223" s="29" t="s">
        <v>187</v>
      </c>
      <c r="C223" s="38">
        <v>3249</v>
      </c>
      <c r="D223" s="38">
        <v>2778</v>
      </c>
      <c r="E223" s="38">
        <v>3249</v>
      </c>
      <c r="F223" s="38">
        <v>2778</v>
      </c>
      <c r="G223" s="38">
        <v>3249</v>
      </c>
      <c r="H223" s="38">
        <v>2778</v>
      </c>
      <c r="I223" s="38">
        <v>3249</v>
      </c>
      <c r="J223" s="38">
        <v>2778</v>
      </c>
    </row>
    <row r="224" spans="1:10" ht="15" customHeight="1" x14ac:dyDescent="0.2">
      <c r="A224" s="9">
        <v>12</v>
      </c>
      <c r="B224" s="29" t="s">
        <v>203</v>
      </c>
      <c r="C224" s="38">
        <v>6758</v>
      </c>
      <c r="D224" s="38">
        <v>6795</v>
      </c>
      <c r="E224" s="38">
        <v>1659</v>
      </c>
      <c r="F224" s="38">
        <v>1759</v>
      </c>
      <c r="G224" s="38">
        <v>6758</v>
      </c>
      <c r="H224" s="38">
        <v>6795</v>
      </c>
      <c r="I224" s="38">
        <v>6758</v>
      </c>
      <c r="J224" s="38">
        <v>6795</v>
      </c>
    </row>
    <row r="225" spans="1:10" ht="15" customHeight="1" x14ac:dyDescent="0.2">
      <c r="A225" s="9">
        <v>13</v>
      </c>
      <c r="B225" s="29" t="s">
        <v>199</v>
      </c>
      <c r="C225" s="38">
        <v>985</v>
      </c>
      <c r="D225" s="38">
        <v>985</v>
      </c>
      <c r="E225" s="38">
        <v>985</v>
      </c>
      <c r="F225" s="38">
        <v>985</v>
      </c>
      <c r="G225" s="38">
        <v>985</v>
      </c>
      <c r="H225" s="38">
        <v>985</v>
      </c>
      <c r="I225" s="38">
        <v>985</v>
      </c>
      <c r="J225" s="38">
        <v>985</v>
      </c>
    </row>
    <row r="226" spans="1:10" ht="15" customHeight="1" x14ac:dyDescent="0.2">
      <c r="A226" s="9">
        <v>14</v>
      </c>
      <c r="B226" s="29" t="s">
        <v>194</v>
      </c>
      <c r="C226" s="38">
        <v>4175</v>
      </c>
      <c r="D226" s="38">
        <v>4174</v>
      </c>
      <c r="E226" s="38">
        <v>1417</v>
      </c>
      <c r="F226" s="38">
        <v>4174</v>
      </c>
      <c r="G226" s="38">
        <v>4175</v>
      </c>
      <c r="H226" s="38">
        <v>4174</v>
      </c>
      <c r="I226" s="38">
        <v>4175</v>
      </c>
      <c r="J226" s="38">
        <v>4174</v>
      </c>
    </row>
    <row r="227" spans="1:10" ht="15" customHeight="1" x14ac:dyDescent="0.2">
      <c r="A227" s="9">
        <v>15</v>
      </c>
      <c r="B227" s="29" t="s">
        <v>188</v>
      </c>
      <c r="C227" s="38">
        <v>28004</v>
      </c>
      <c r="D227" s="38">
        <v>11117</v>
      </c>
      <c r="E227" s="38">
        <v>14860</v>
      </c>
      <c r="F227" s="38">
        <v>22171</v>
      </c>
      <c r="G227" s="38">
        <v>0</v>
      </c>
      <c r="H227" s="38">
        <v>0</v>
      </c>
      <c r="I227" s="38">
        <v>28004</v>
      </c>
      <c r="J227" s="38">
        <v>11117</v>
      </c>
    </row>
    <row r="228" spans="1:10" ht="15" customHeight="1" x14ac:dyDescent="0.2">
      <c r="A228" s="9">
        <v>16</v>
      </c>
      <c r="B228" s="29" t="s">
        <v>189</v>
      </c>
      <c r="C228" s="38">
        <v>10502</v>
      </c>
      <c r="D228" s="38">
        <v>10580</v>
      </c>
      <c r="E228" s="38">
        <v>9473</v>
      </c>
      <c r="F228" s="38">
        <v>10580</v>
      </c>
      <c r="G228" s="38">
        <v>10502</v>
      </c>
      <c r="H228" s="38">
        <v>10580</v>
      </c>
      <c r="I228" s="38">
        <v>10502</v>
      </c>
      <c r="J228" s="38">
        <v>10580</v>
      </c>
    </row>
    <row r="229" spans="1:10" ht="15" customHeight="1" x14ac:dyDescent="0.2">
      <c r="A229" s="9">
        <v>17</v>
      </c>
      <c r="B229" s="29" t="s">
        <v>200</v>
      </c>
      <c r="C229" s="38">
        <v>4181</v>
      </c>
      <c r="D229" s="38">
        <v>4181</v>
      </c>
      <c r="E229" s="38">
        <v>1340</v>
      </c>
      <c r="F229" s="38">
        <v>1340</v>
      </c>
      <c r="G229" s="38">
        <v>4181</v>
      </c>
      <c r="H229" s="38">
        <v>4181</v>
      </c>
      <c r="I229" s="38">
        <v>4181</v>
      </c>
      <c r="J229" s="38">
        <v>4181</v>
      </c>
    </row>
    <row r="230" spans="1:10" ht="15" customHeight="1" x14ac:dyDescent="0.2">
      <c r="A230" s="9">
        <v>18</v>
      </c>
      <c r="B230" s="29" t="s">
        <v>201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</row>
    <row r="231" spans="1:10" ht="15" customHeight="1" x14ac:dyDescent="0.2">
      <c r="A231" s="9">
        <v>19</v>
      </c>
      <c r="B231" s="29" t="s">
        <v>204</v>
      </c>
      <c r="C231" s="38">
        <v>1210</v>
      </c>
      <c r="D231" s="38">
        <v>1046</v>
      </c>
      <c r="E231" s="38">
        <v>3356</v>
      </c>
      <c r="F231" s="38">
        <v>4703</v>
      </c>
      <c r="G231" s="38">
        <v>1522</v>
      </c>
      <c r="H231" s="38">
        <v>1363</v>
      </c>
      <c r="I231" s="38">
        <v>1522</v>
      </c>
      <c r="J231" s="38">
        <v>1363</v>
      </c>
    </row>
    <row r="232" spans="1:10" ht="15" customHeight="1" x14ac:dyDescent="0.2">
      <c r="A232" s="9">
        <v>20</v>
      </c>
      <c r="B232" s="29" t="s">
        <v>205</v>
      </c>
      <c r="C232" s="38">
        <v>0</v>
      </c>
      <c r="D232" s="38">
        <v>0</v>
      </c>
      <c r="E232" s="38">
        <v>18957</v>
      </c>
      <c r="F232" s="38">
        <v>18957</v>
      </c>
      <c r="G232" s="38">
        <v>0</v>
      </c>
      <c r="H232" s="38">
        <v>0</v>
      </c>
      <c r="I232" s="38">
        <v>0</v>
      </c>
      <c r="J232" s="38">
        <v>0</v>
      </c>
    </row>
    <row r="233" spans="1:10" ht="15" customHeight="1" x14ac:dyDescent="0.2">
      <c r="A233" s="9">
        <v>21</v>
      </c>
      <c r="B233" s="29" t="s">
        <v>190</v>
      </c>
      <c r="C233" s="38">
        <v>5274</v>
      </c>
      <c r="D233" s="38">
        <v>1721</v>
      </c>
      <c r="E233" s="38">
        <v>5274</v>
      </c>
      <c r="F233" s="38">
        <v>2173</v>
      </c>
      <c r="G233" s="38">
        <v>5274</v>
      </c>
      <c r="H233" s="38">
        <v>1752</v>
      </c>
      <c r="I233" s="38">
        <v>5274</v>
      </c>
      <c r="J233" s="38">
        <v>1569</v>
      </c>
    </row>
    <row r="234" spans="1:10" ht="15" customHeight="1" x14ac:dyDescent="0.2">
      <c r="A234" s="9">
        <v>22</v>
      </c>
      <c r="B234" s="29" t="s">
        <v>206</v>
      </c>
      <c r="C234" s="38">
        <v>382</v>
      </c>
      <c r="D234" s="38">
        <v>1233</v>
      </c>
      <c r="E234" s="38">
        <v>382</v>
      </c>
      <c r="F234" s="38">
        <v>1233</v>
      </c>
      <c r="G234" s="38">
        <v>382</v>
      </c>
      <c r="H234" s="38">
        <v>1233</v>
      </c>
      <c r="I234" s="38">
        <v>382</v>
      </c>
      <c r="J234" s="38">
        <v>1233</v>
      </c>
    </row>
    <row r="235" spans="1:10" s="6" customFormat="1" ht="15" customHeight="1" x14ac:dyDescent="0.15">
      <c r="B235" s="82" t="s">
        <v>272</v>
      </c>
      <c r="C235" s="43">
        <f>SUM(C213:C234)</f>
        <v>113756</v>
      </c>
      <c r="D235" s="43">
        <f t="shared" ref="D235:J235" si="5">SUM(D213:D234)</f>
        <v>96179</v>
      </c>
      <c r="E235" s="43">
        <f t="shared" si="5"/>
        <v>120441</v>
      </c>
      <c r="F235" s="43">
        <f t="shared" si="5"/>
        <v>118773</v>
      </c>
      <c r="G235" s="43">
        <f t="shared" si="5"/>
        <v>82973</v>
      </c>
      <c r="H235" s="43">
        <f t="shared" si="5"/>
        <v>86574</v>
      </c>
      <c r="I235" s="43">
        <f>SUM(I213:I234)</f>
        <v>113584</v>
      </c>
      <c r="J235" s="43">
        <f t="shared" si="5"/>
        <v>95562</v>
      </c>
    </row>
    <row r="236" spans="1:10" s="14" customFormat="1" ht="15" customHeight="1" x14ac:dyDescent="0.2">
      <c r="A236" s="14" t="s">
        <v>344</v>
      </c>
      <c r="C236" s="15"/>
      <c r="D236" s="15"/>
      <c r="E236" s="15"/>
      <c r="F236" s="15"/>
      <c r="G236" s="15"/>
      <c r="H236" s="15"/>
      <c r="I236" s="15"/>
      <c r="J236" s="15"/>
    </row>
    <row r="238" spans="1:10" s="14" customFormat="1" ht="15" customHeight="1" x14ac:dyDescent="0.2">
      <c r="A238" s="199" t="s">
        <v>345</v>
      </c>
      <c r="B238" s="124" t="s">
        <v>207</v>
      </c>
      <c r="C238" s="222" t="s">
        <v>2</v>
      </c>
      <c r="D238" s="252"/>
      <c r="E238" s="222" t="s">
        <v>3</v>
      </c>
      <c r="F238" s="252"/>
      <c r="G238" s="222" t="s">
        <v>4</v>
      </c>
      <c r="H238" s="252"/>
      <c r="I238" s="222" t="s">
        <v>5</v>
      </c>
      <c r="J238" s="252"/>
    </row>
    <row r="239" spans="1:10" s="14" customFormat="1" ht="15" customHeight="1" x14ac:dyDescent="0.2">
      <c r="A239" s="196"/>
      <c r="B239" s="199" t="s">
        <v>275</v>
      </c>
      <c r="C239" s="222"/>
      <c r="D239" s="252"/>
      <c r="E239" s="222"/>
      <c r="F239" s="252"/>
      <c r="G239" s="222"/>
      <c r="H239" s="252"/>
      <c r="I239" s="222"/>
      <c r="J239" s="252"/>
    </row>
    <row r="240" spans="1:10" s="14" customFormat="1" ht="15" customHeight="1" x14ac:dyDescent="0.2">
      <c r="A240" s="253"/>
      <c r="B240" s="197"/>
      <c r="C240" s="28" t="s">
        <v>367</v>
      </c>
      <c r="D240" s="28">
        <v>2022</v>
      </c>
      <c r="E240" s="28" t="s">
        <v>367</v>
      </c>
      <c r="F240" s="28">
        <v>2022</v>
      </c>
      <c r="G240" s="28" t="s">
        <v>367</v>
      </c>
      <c r="H240" s="28">
        <v>2022</v>
      </c>
      <c r="I240" s="28" t="s">
        <v>367</v>
      </c>
      <c r="J240" s="28">
        <v>2022</v>
      </c>
    </row>
    <row r="241" spans="1:10" ht="15" customHeight="1" x14ac:dyDescent="0.2">
      <c r="A241" s="9">
        <v>1</v>
      </c>
      <c r="B241" s="29" t="s">
        <v>273</v>
      </c>
      <c r="C241" s="38">
        <v>22001</v>
      </c>
      <c r="D241" s="38">
        <v>21871</v>
      </c>
      <c r="E241" s="38">
        <v>14412</v>
      </c>
      <c r="F241" s="38">
        <v>11228</v>
      </c>
      <c r="G241" s="38">
        <v>21854</v>
      </c>
      <c r="H241" s="38">
        <v>23224</v>
      </c>
      <c r="I241" s="38">
        <v>30102</v>
      </c>
      <c r="J241" s="38">
        <v>35804</v>
      </c>
    </row>
    <row r="242" spans="1:10" ht="15" customHeight="1" x14ac:dyDescent="0.2">
      <c r="A242" s="9">
        <v>2</v>
      </c>
      <c r="B242" s="29" t="s">
        <v>274</v>
      </c>
      <c r="C242" s="38">
        <v>41098</v>
      </c>
      <c r="D242" s="38">
        <v>154881</v>
      </c>
      <c r="E242" s="38">
        <v>41098</v>
      </c>
      <c r="F242" s="38">
        <v>154881</v>
      </c>
      <c r="G242" s="38">
        <v>41098</v>
      </c>
      <c r="H242" s="38">
        <v>154881</v>
      </c>
      <c r="I242" s="38">
        <v>41098</v>
      </c>
      <c r="J242" s="38">
        <v>154881</v>
      </c>
    </row>
    <row r="243" spans="1:10" ht="15" customHeight="1" x14ac:dyDescent="0.2">
      <c r="A243" s="9">
        <v>3</v>
      </c>
      <c r="B243" s="29" t="s">
        <v>208</v>
      </c>
      <c r="C243" s="38">
        <v>364662</v>
      </c>
      <c r="D243" s="38">
        <v>364662</v>
      </c>
      <c r="E243" s="38">
        <v>244577</v>
      </c>
      <c r="F243" s="38">
        <v>244577</v>
      </c>
      <c r="G243" s="38">
        <v>356736</v>
      </c>
      <c r="H243" s="38">
        <v>356736</v>
      </c>
      <c r="I243" s="38">
        <v>137173</v>
      </c>
      <c r="J243" s="38">
        <v>137173</v>
      </c>
    </row>
    <row r="244" spans="1:10" ht="15" customHeight="1" x14ac:dyDescent="0.2">
      <c r="A244" s="9">
        <v>4</v>
      </c>
      <c r="B244" s="29" t="s">
        <v>210</v>
      </c>
      <c r="C244" s="38">
        <v>89106</v>
      </c>
      <c r="D244" s="38">
        <v>90384</v>
      </c>
      <c r="E244" s="38">
        <v>89106</v>
      </c>
      <c r="F244" s="38">
        <v>90384</v>
      </c>
      <c r="G244" s="38">
        <v>89106</v>
      </c>
      <c r="H244" s="38">
        <v>90384</v>
      </c>
      <c r="I244" s="38">
        <v>89106</v>
      </c>
      <c r="J244" s="38">
        <v>90384</v>
      </c>
    </row>
    <row r="245" spans="1:10" ht="15" customHeight="1" x14ac:dyDescent="0.2">
      <c r="A245" s="9">
        <v>5</v>
      </c>
      <c r="B245" s="29" t="s">
        <v>211</v>
      </c>
      <c r="C245" s="38">
        <v>3894</v>
      </c>
      <c r="D245" s="38">
        <v>4411</v>
      </c>
      <c r="E245" s="38">
        <v>3894</v>
      </c>
      <c r="F245" s="38">
        <v>4603</v>
      </c>
      <c r="G245" s="38">
        <v>3894</v>
      </c>
      <c r="H245" s="38">
        <v>4452</v>
      </c>
      <c r="I245" s="38">
        <v>3894</v>
      </c>
      <c r="J245" s="38">
        <v>4452</v>
      </c>
    </row>
    <row r="246" spans="1:10" ht="15" customHeight="1" x14ac:dyDescent="0.2">
      <c r="A246" s="9">
        <v>6</v>
      </c>
      <c r="B246" s="29" t="s">
        <v>214</v>
      </c>
      <c r="C246" s="38">
        <v>2219</v>
      </c>
      <c r="D246" s="38">
        <v>2219</v>
      </c>
      <c r="E246" s="38">
        <v>2219</v>
      </c>
      <c r="F246" s="38">
        <v>2219</v>
      </c>
      <c r="G246" s="38">
        <v>2219</v>
      </c>
      <c r="H246" s="38">
        <v>2219</v>
      </c>
      <c r="I246" s="38">
        <v>2219</v>
      </c>
      <c r="J246" s="38">
        <v>2219</v>
      </c>
    </row>
    <row r="247" spans="1:10" ht="15" customHeight="1" x14ac:dyDescent="0.2">
      <c r="A247" s="9">
        <v>7</v>
      </c>
      <c r="B247" s="29" t="s">
        <v>212</v>
      </c>
      <c r="C247" s="38">
        <v>5043</v>
      </c>
      <c r="D247" s="38">
        <v>4541</v>
      </c>
      <c r="E247" s="38">
        <v>5043</v>
      </c>
      <c r="F247" s="38">
        <v>4541</v>
      </c>
      <c r="G247" s="38">
        <v>5043</v>
      </c>
      <c r="H247" s="38">
        <v>4541</v>
      </c>
      <c r="I247" s="38">
        <v>5043</v>
      </c>
      <c r="J247" s="38">
        <v>4541</v>
      </c>
    </row>
    <row r="248" spans="1:10" ht="15" customHeight="1" x14ac:dyDescent="0.2">
      <c r="A248" s="9">
        <v>8</v>
      </c>
      <c r="B248" s="29" t="s">
        <v>215</v>
      </c>
      <c r="C248" s="38">
        <v>10344</v>
      </c>
      <c r="D248" s="38">
        <v>7469</v>
      </c>
      <c r="E248" s="38">
        <v>10344</v>
      </c>
      <c r="F248" s="38">
        <v>7469</v>
      </c>
      <c r="G248" s="38">
        <v>10344</v>
      </c>
      <c r="H248" s="38">
        <v>7469</v>
      </c>
      <c r="I248" s="38">
        <v>10344</v>
      </c>
      <c r="J248" s="38">
        <v>7469</v>
      </c>
    </row>
    <row r="249" spans="1:10" ht="15" customHeight="1" x14ac:dyDescent="0.2">
      <c r="A249" s="9">
        <v>9</v>
      </c>
      <c r="B249" s="29" t="s">
        <v>216</v>
      </c>
      <c r="C249" s="38">
        <v>9508</v>
      </c>
      <c r="D249" s="38">
        <v>11248</v>
      </c>
      <c r="E249" s="38">
        <v>9508</v>
      </c>
      <c r="F249" s="38">
        <v>11248</v>
      </c>
      <c r="G249" s="38">
        <v>9508</v>
      </c>
      <c r="H249" s="38">
        <v>11248</v>
      </c>
      <c r="I249" s="38">
        <v>9508</v>
      </c>
      <c r="J249" s="38">
        <v>11248</v>
      </c>
    </row>
    <row r="250" spans="1:10" ht="15" customHeight="1" x14ac:dyDescent="0.2">
      <c r="A250" s="9">
        <v>10</v>
      </c>
      <c r="B250" s="29" t="s">
        <v>209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</row>
    <row r="251" spans="1:10" s="30" customFormat="1" ht="15" customHeight="1" x14ac:dyDescent="0.2">
      <c r="A251" s="9">
        <v>11</v>
      </c>
      <c r="B251" s="29" t="s">
        <v>213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</row>
    <row r="252" spans="1:10" s="6" customFormat="1" ht="15" customHeight="1" x14ac:dyDescent="0.15">
      <c r="B252" s="82" t="s">
        <v>272</v>
      </c>
      <c r="C252" s="43">
        <f>SUM(C241:C251)</f>
        <v>547875</v>
      </c>
      <c r="D252" s="43">
        <f t="shared" ref="D252:J252" si="6">SUM(D241:D251)</f>
        <v>661686</v>
      </c>
      <c r="E252" s="43">
        <f t="shared" si="6"/>
        <v>420201</v>
      </c>
      <c r="F252" s="43">
        <f t="shared" si="6"/>
        <v>531150</v>
      </c>
      <c r="G252" s="43">
        <f t="shared" si="6"/>
        <v>539802</v>
      </c>
      <c r="H252" s="43">
        <f t="shared" si="6"/>
        <v>655154</v>
      </c>
      <c r="I252" s="43">
        <f>SUM(I241:I251)</f>
        <v>328487</v>
      </c>
      <c r="J252" s="43">
        <f t="shared" si="6"/>
        <v>448171</v>
      </c>
    </row>
    <row r="253" spans="1:10" s="14" customFormat="1" ht="15" customHeight="1" x14ac:dyDescent="0.2">
      <c r="A253" s="14" t="s">
        <v>344</v>
      </c>
      <c r="C253" s="15"/>
      <c r="D253" s="15"/>
      <c r="E253" s="15"/>
      <c r="F253" s="15"/>
      <c r="G253" s="15"/>
      <c r="H253" s="15"/>
      <c r="I253" s="15"/>
      <c r="J253" s="15"/>
    </row>
    <row r="255" spans="1:10" s="14" customFormat="1" ht="15" customHeight="1" x14ac:dyDescent="0.2">
      <c r="A255" s="199" t="s">
        <v>345</v>
      </c>
      <c r="B255" s="124" t="s">
        <v>217</v>
      </c>
      <c r="C255" s="222" t="s">
        <v>2</v>
      </c>
      <c r="D255" s="252"/>
      <c r="E255" s="222" t="s">
        <v>3</v>
      </c>
      <c r="F255" s="252"/>
      <c r="G255" s="222" t="s">
        <v>4</v>
      </c>
      <c r="H255" s="252"/>
      <c r="I255" s="222" t="s">
        <v>5</v>
      </c>
      <c r="J255" s="252"/>
    </row>
    <row r="256" spans="1:10" s="14" customFormat="1" ht="15" customHeight="1" x14ac:dyDescent="0.2">
      <c r="A256" s="196"/>
      <c r="B256" s="199" t="s">
        <v>275</v>
      </c>
      <c r="C256" s="222"/>
      <c r="D256" s="252"/>
      <c r="E256" s="222"/>
      <c r="F256" s="252"/>
      <c r="G256" s="222"/>
      <c r="H256" s="252"/>
      <c r="I256" s="222"/>
      <c r="J256" s="252"/>
    </row>
    <row r="257" spans="1:10" s="14" customFormat="1" ht="15" customHeight="1" x14ac:dyDescent="0.2">
      <c r="A257" s="253"/>
      <c r="B257" s="197"/>
      <c r="C257" s="28" t="s">
        <v>367</v>
      </c>
      <c r="D257" s="28">
        <v>2022</v>
      </c>
      <c r="E257" s="28" t="s">
        <v>367</v>
      </c>
      <c r="F257" s="28">
        <v>2022</v>
      </c>
      <c r="G257" s="28" t="s">
        <v>367</v>
      </c>
      <c r="H257" s="28">
        <v>2022</v>
      </c>
      <c r="I257" s="28" t="s">
        <v>367</v>
      </c>
      <c r="J257" s="28">
        <v>2022</v>
      </c>
    </row>
    <row r="258" spans="1:10" ht="15" customHeight="1" x14ac:dyDescent="0.2">
      <c r="A258" s="9">
        <v>1</v>
      </c>
      <c r="B258" s="29" t="s">
        <v>224</v>
      </c>
      <c r="C258" s="38">
        <v>635</v>
      </c>
      <c r="D258" s="38">
        <v>635</v>
      </c>
      <c r="E258" s="38">
        <v>808</v>
      </c>
      <c r="F258" s="38">
        <v>808</v>
      </c>
      <c r="G258" s="38">
        <v>635</v>
      </c>
      <c r="H258" s="38">
        <v>635</v>
      </c>
      <c r="I258" s="38">
        <v>635</v>
      </c>
      <c r="J258" s="38">
        <v>635</v>
      </c>
    </row>
    <row r="259" spans="1:10" ht="15" customHeight="1" x14ac:dyDescent="0.2">
      <c r="A259" s="9">
        <v>2</v>
      </c>
      <c r="B259" s="29" t="s">
        <v>219</v>
      </c>
      <c r="C259" s="38">
        <v>3170</v>
      </c>
      <c r="D259" s="38">
        <v>3430</v>
      </c>
      <c r="E259" s="38">
        <v>3170</v>
      </c>
      <c r="F259" s="38">
        <v>3430</v>
      </c>
      <c r="G259" s="38">
        <v>3170</v>
      </c>
      <c r="H259" s="38">
        <v>3430</v>
      </c>
      <c r="I259" s="38">
        <v>3170</v>
      </c>
      <c r="J259" s="38">
        <v>3430</v>
      </c>
    </row>
    <row r="260" spans="1:10" ht="15" customHeight="1" x14ac:dyDescent="0.2">
      <c r="A260" s="9">
        <v>3</v>
      </c>
      <c r="B260" s="29" t="s">
        <v>220</v>
      </c>
      <c r="C260" s="38">
        <v>9348</v>
      </c>
      <c r="D260" s="38">
        <v>8150</v>
      </c>
      <c r="E260" s="38">
        <v>9348</v>
      </c>
      <c r="F260" s="38">
        <v>8150</v>
      </c>
      <c r="G260" s="38">
        <v>3869</v>
      </c>
      <c r="H260" s="38">
        <v>2045</v>
      </c>
      <c r="I260" s="38">
        <v>3869</v>
      </c>
      <c r="J260" s="38">
        <v>2045</v>
      </c>
    </row>
    <row r="261" spans="1:10" ht="15" customHeight="1" x14ac:dyDescent="0.2">
      <c r="A261" s="9">
        <v>4</v>
      </c>
      <c r="B261" s="29" t="s">
        <v>225</v>
      </c>
      <c r="C261" s="38">
        <v>375</v>
      </c>
      <c r="D261" s="38">
        <v>463</v>
      </c>
      <c r="E261" s="38">
        <v>375</v>
      </c>
      <c r="F261" s="38">
        <v>463</v>
      </c>
      <c r="G261" s="38">
        <v>375</v>
      </c>
      <c r="H261" s="38">
        <v>463</v>
      </c>
      <c r="I261" s="38">
        <v>375</v>
      </c>
      <c r="J261" s="38">
        <v>463</v>
      </c>
    </row>
    <row r="262" spans="1:10" ht="15" customHeight="1" x14ac:dyDescent="0.2">
      <c r="A262" s="9">
        <v>5</v>
      </c>
      <c r="B262" s="29" t="s">
        <v>232</v>
      </c>
      <c r="C262" s="38">
        <v>4394</v>
      </c>
      <c r="D262" s="38">
        <v>1903</v>
      </c>
      <c r="E262" s="38">
        <v>4394</v>
      </c>
      <c r="F262" s="38">
        <v>4394</v>
      </c>
      <c r="G262" s="38">
        <v>4394</v>
      </c>
      <c r="H262" s="38">
        <v>461</v>
      </c>
      <c r="I262" s="38">
        <v>4394</v>
      </c>
      <c r="J262" s="38">
        <v>508</v>
      </c>
    </row>
    <row r="263" spans="1:10" ht="15" customHeight="1" x14ac:dyDescent="0.2">
      <c r="A263" s="9">
        <v>6</v>
      </c>
      <c r="B263" s="29" t="s">
        <v>226</v>
      </c>
      <c r="C263" s="38">
        <v>1250</v>
      </c>
      <c r="D263" s="38">
        <v>1250</v>
      </c>
      <c r="E263" s="38">
        <v>1250</v>
      </c>
      <c r="F263" s="38">
        <v>1250</v>
      </c>
      <c r="G263" s="38">
        <v>1250</v>
      </c>
      <c r="H263" s="38">
        <v>1250</v>
      </c>
      <c r="I263" s="38">
        <v>1250</v>
      </c>
      <c r="J263" s="38">
        <v>1250</v>
      </c>
    </row>
    <row r="264" spans="1:10" ht="15" customHeight="1" x14ac:dyDescent="0.2">
      <c r="A264" s="9">
        <v>7</v>
      </c>
      <c r="B264" s="29" t="s">
        <v>218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</row>
    <row r="265" spans="1:10" ht="15" customHeight="1" x14ac:dyDescent="0.2">
      <c r="A265" s="9">
        <v>8</v>
      </c>
      <c r="B265" s="29" t="s">
        <v>233</v>
      </c>
      <c r="C265" s="38">
        <v>3754</v>
      </c>
      <c r="D265" s="38">
        <v>3513</v>
      </c>
      <c r="E265" s="38">
        <v>3754</v>
      </c>
      <c r="F265" s="38">
        <v>3513</v>
      </c>
      <c r="G265" s="38">
        <v>3754</v>
      </c>
      <c r="H265" s="38">
        <v>3513</v>
      </c>
      <c r="I265" s="38">
        <v>3754</v>
      </c>
      <c r="J265" s="38">
        <v>3513</v>
      </c>
    </row>
    <row r="266" spans="1:10" ht="15" customHeight="1" x14ac:dyDescent="0.2">
      <c r="A266" s="9">
        <v>9</v>
      </c>
      <c r="B266" s="29" t="s">
        <v>49</v>
      </c>
      <c r="C266" s="38">
        <v>8897</v>
      </c>
      <c r="D266" s="38">
        <v>5655</v>
      </c>
      <c r="E266" s="38">
        <v>8897</v>
      </c>
      <c r="F266" s="38">
        <v>5655</v>
      </c>
      <c r="G266" s="38">
        <v>8897</v>
      </c>
      <c r="H266" s="38">
        <v>5655</v>
      </c>
      <c r="I266" s="38">
        <v>8897</v>
      </c>
      <c r="J266" s="38">
        <v>5655</v>
      </c>
    </row>
    <row r="267" spans="1:10" ht="15" customHeight="1" x14ac:dyDescent="0.2">
      <c r="A267" s="9">
        <v>10</v>
      </c>
      <c r="B267" s="29" t="s">
        <v>223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</row>
    <row r="268" spans="1:10" ht="15" customHeight="1" x14ac:dyDescent="0.2">
      <c r="A268" s="9">
        <v>11</v>
      </c>
      <c r="B268" s="29" t="s">
        <v>227</v>
      </c>
      <c r="C268" s="38">
        <v>11457</v>
      </c>
      <c r="D268" s="38">
        <v>11515</v>
      </c>
      <c r="E268" s="38">
        <v>11457</v>
      </c>
      <c r="F268" s="38">
        <v>9469</v>
      </c>
      <c r="G268" s="38">
        <v>11457</v>
      </c>
      <c r="H268" s="38">
        <v>11515</v>
      </c>
      <c r="I268" s="38">
        <v>11457</v>
      </c>
      <c r="J268" s="38">
        <v>11515</v>
      </c>
    </row>
    <row r="269" spans="1:10" ht="15" customHeight="1" x14ac:dyDescent="0.2">
      <c r="A269" s="9">
        <v>12</v>
      </c>
      <c r="B269" s="29" t="s">
        <v>228</v>
      </c>
      <c r="C269" s="38">
        <v>1420</v>
      </c>
      <c r="D269" s="38">
        <v>1835</v>
      </c>
      <c r="E269" s="38">
        <v>1025</v>
      </c>
      <c r="F269" s="38">
        <v>1835</v>
      </c>
      <c r="G269" s="38">
        <v>1420</v>
      </c>
      <c r="H269" s="38">
        <v>1835</v>
      </c>
      <c r="I269" s="38">
        <v>1420</v>
      </c>
      <c r="J269" s="38">
        <v>1835</v>
      </c>
    </row>
    <row r="270" spans="1:10" ht="15" customHeight="1" x14ac:dyDescent="0.2">
      <c r="A270" s="9">
        <v>13</v>
      </c>
      <c r="B270" s="29" t="s">
        <v>229</v>
      </c>
      <c r="C270" s="38">
        <v>1837</v>
      </c>
      <c r="D270" s="38">
        <v>1837</v>
      </c>
      <c r="E270" s="38">
        <v>1837</v>
      </c>
      <c r="F270" s="38">
        <v>1837</v>
      </c>
      <c r="G270" s="38">
        <v>1837</v>
      </c>
      <c r="H270" s="38">
        <v>1837</v>
      </c>
      <c r="I270" s="38">
        <v>1837</v>
      </c>
      <c r="J270" s="38">
        <v>1837</v>
      </c>
    </row>
    <row r="271" spans="1:10" ht="15" customHeight="1" x14ac:dyDescent="0.2">
      <c r="A271" s="9">
        <v>14</v>
      </c>
      <c r="B271" s="29" t="s">
        <v>230</v>
      </c>
      <c r="C271" s="38">
        <v>6006</v>
      </c>
      <c r="D271" s="38">
        <v>6006</v>
      </c>
      <c r="E271" s="38">
        <v>6006</v>
      </c>
      <c r="F271" s="38">
        <v>6006</v>
      </c>
      <c r="G271" s="38">
        <v>6006</v>
      </c>
      <c r="H271" s="38">
        <v>6006</v>
      </c>
      <c r="I271" s="38">
        <v>6006</v>
      </c>
      <c r="J271" s="38">
        <v>6006</v>
      </c>
    </row>
    <row r="272" spans="1:10" ht="15" customHeight="1" x14ac:dyDescent="0.2">
      <c r="A272" s="9">
        <v>15</v>
      </c>
      <c r="B272" s="29" t="s">
        <v>231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</row>
    <row r="273" spans="1:10" ht="15" customHeight="1" x14ac:dyDescent="0.2">
      <c r="A273" s="9">
        <v>16</v>
      </c>
      <c r="B273" s="29" t="s">
        <v>221</v>
      </c>
      <c r="C273" s="38">
        <v>20986</v>
      </c>
      <c r="D273" s="38">
        <v>20986</v>
      </c>
      <c r="E273" s="38">
        <v>12756</v>
      </c>
      <c r="F273" s="38">
        <v>12756</v>
      </c>
      <c r="G273" s="38">
        <v>20986</v>
      </c>
      <c r="H273" s="38">
        <v>20986</v>
      </c>
      <c r="I273" s="38">
        <v>20986</v>
      </c>
      <c r="J273" s="38">
        <v>20986</v>
      </c>
    </row>
    <row r="274" spans="1:10" ht="15" customHeight="1" x14ac:dyDescent="0.2">
      <c r="A274" s="9">
        <v>17</v>
      </c>
      <c r="B274" s="29" t="s">
        <v>234</v>
      </c>
      <c r="C274" s="38">
        <v>8631</v>
      </c>
      <c r="D274" s="38">
        <v>10177</v>
      </c>
      <c r="E274" s="38">
        <v>9656</v>
      </c>
      <c r="F274" s="38">
        <v>10522</v>
      </c>
      <c r="G274" s="38">
        <v>11179</v>
      </c>
      <c r="H274" s="38">
        <v>12610</v>
      </c>
      <c r="I274" s="38">
        <v>10886</v>
      </c>
      <c r="J274" s="38">
        <v>12345</v>
      </c>
    </row>
    <row r="275" spans="1:10" ht="15" customHeight="1" x14ac:dyDescent="0.2">
      <c r="A275" s="9">
        <v>18</v>
      </c>
      <c r="B275" s="29" t="s">
        <v>222</v>
      </c>
      <c r="C275" s="38">
        <v>1050</v>
      </c>
      <c r="D275" s="38">
        <v>746</v>
      </c>
      <c r="E275" s="38">
        <v>2828</v>
      </c>
      <c r="F275" s="38">
        <v>2524</v>
      </c>
      <c r="G275" s="38">
        <v>1050</v>
      </c>
      <c r="H275" s="38">
        <v>746</v>
      </c>
      <c r="I275" s="38">
        <v>1050</v>
      </c>
      <c r="J275" s="38">
        <v>746</v>
      </c>
    </row>
    <row r="276" spans="1:10" ht="15" customHeight="1" x14ac:dyDescent="0.2">
      <c r="A276" s="9">
        <v>19</v>
      </c>
      <c r="B276" s="29" t="s">
        <v>235</v>
      </c>
      <c r="C276" s="38">
        <v>109</v>
      </c>
      <c r="D276" s="38">
        <v>109</v>
      </c>
      <c r="E276" s="38">
        <v>109</v>
      </c>
      <c r="F276" s="38">
        <v>109</v>
      </c>
      <c r="G276" s="38">
        <v>0</v>
      </c>
      <c r="H276" s="38">
        <v>0</v>
      </c>
      <c r="I276" s="38">
        <v>0</v>
      </c>
      <c r="J276" s="38">
        <v>0</v>
      </c>
    </row>
    <row r="277" spans="1:10" ht="15" customHeight="1" x14ac:dyDescent="0.2">
      <c r="A277" s="9">
        <v>20</v>
      </c>
      <c r="B277" s="29" t="s">
        <v>236</v>
      </c>
      <c r="C277" s="38">
        <v>1386</v>
      </c>
      <c r="D277" s="38">
        <v>1386</v>
      </c>
      <c r="E277" s="38">
        <v>3154</v>
      </c>
      <c r="F277" s="38">
        <v>3154</v>
      </c>
      <c r="G277" s="38">
        <v>1840</v>
      </c>
      <c r="H277" s="38">
        <v>1840</v>
      </c>
      <c r="I277" s="38">
        <v>3109</v>
      </c>
      <c r="J277" s="38">
        <v>3109</v>
      </c>
    </row>
    <row r="278" spans="1:10" s="6" customFormat="1" ht="15" customHeight="1" x14ac:dyDescent="0.15">
      <c r="B278" s="82" t="s">
        <v>272</v>
      </c>
      <c r="C278" s="43">
        <f>SUM(C258:C277)</f>
        <v>84705</v>
      </c>
      <c r="D278" s="43">
        <f t="shared" ref="D278:J278" si="7">SUM(D258:D277)</f>
        <v>79596</v>
      </c>
      <c r="E278" s="43">
        <f t="shared" si="7"/>
        <v>80824</v>
      </c>
      <c r="F278" s="43">
        <f t="shared" si="7"/>
        <v>75875</v>
      </c>
      <c r="G278" s="43">
        <f t="shared" si="7"/>
        <v>82119</v>
      </c>
      <c r="H278" s="43">
        <f t="shared" si="7"/>
        <v>74827</v>
      </c>
      <c r="I278" s="43">
        <f>SUM(I258:I277)</f>
        <v>83095</v>
      </c>
      <c r="J278" s="43">
        <f t="shared" si="7"/>
        <v>75878</v>
      </c>
    </row>
    <row r="279" spans="1:10" s="14" customFormat="1" ht="15" customHeight="1" x14ac:dyDescent="0.2">
      <c r="A279" s="14" t="s">
        <v>344</v>
      </c>
      <c r="C279" s="15"/>
      <c r="D279" s="15"/>
      <c r="E279" s="15"/>
      <c r="F279" s="15"/>
      <c r="G279" s="15"/>
      <c r="H279" s="15"/>
      <c r="I279" s="15"/>
      <c r="J279" s="15"/>
    </row>
    <row r="281" spans="1:10" s="14" customFormat="1" ht="15" customHeight="1" x14ac:dyDescent="0.2">
      <c r="A281" s="199" t="s">
        <v>345</v>
      </c>
      <c r="B281" s="124" t="s">
        <v>237</v>
      </c>
      <c r="C281" s="222" t="s">
        <v>2</v>
      </c>
      <c r="D281" s="252"/>
      <c r="E281" s="222" t="s">
        <v>3</v>
      </c>
      <c r="F281" s="252"/>
      <c r="G281" s="222" t="s">
        <v>4</v>
      </c>
      <c r="H281" s="252"/>
      <c r="I281" s="222" t="s">
        <v>5</v>
      </c>
      <c r="J281" s="252"/>
    </row>
    <row r="282" spans="1:10" s="14" customFormat="1" ht="15" customHeight="1" x14ac:dyDescent="0.2">
      <c r="A282" s="196"/>
      <c r="B282" s="199" t="s">
        <v>275</v>
      </c>
      <c r="C282" s="222"/>
      <c r="D282" s="252"/>
      <c r="E282" s="222"/>
      <c r="F282" s="252"/>
      <c r="G282" s="222"/>
      <c r="H282" s="252"/>
      <c r="I282" s="222"/>
      <c r="J282" s="252"/>
    </row>
    <row r="283" spans="1:10" s="14" customFormat="1" ht="15" customHeight="1" x14ac:dyDescent="0.2">
      <c r="A283" s="253"/>
      <c r="B283" s="197"/>
      <c r="C283" s="28" t="s">
        <v>367</v>
      </c>
      <c r="D283" s="28">
        <v>2022</v>
      </c>
      <c r="E283" s="28" t="s">
        <v>367</v>
      </c>
      <c r="F283" s="28">
        <v>2022</v>
      </c>
      <c r="G283" s="28" t="s">
        <v>367</v>
      </c>
      <c r="H283" s="28">
        <v>2022</v>
      </c>
      <c r="I283" s="28" t="s">
        <v>367</v>
      </c>
      <c r="J283" s="28">
        <v>2022</v>
      </c>
    </row>
    <row r="284" spans="1:10" ht="15" customHeight="1" x14ac:dyDescent="0.2">
      <c r="A284" s="9">
        <v>1</v>
      </c>
      <c r="B284" s="29" t="s">
        <v>249</v>
      </c>
      <c r="C284" s="38">
        <v>0</v>
      </c>
      <c r="D284" s="38">
        <v>0</v>
      </c>
      <c r="E284" s="38">
        <v>823</v>
      </c>
      <c r="F284" s="38">
        <v>421</v>
      </c>
      <c r="G284" s="38">
        <v>0</v>
      </c>
      <c r="H284" s="38">
        <v>0</v>
      </c>
      <c r="I284" s="38">
        <v>523</v>
      </c>
      <c r="J284" s="38">
        <v>252</v>
      </c>
    </row>
    <row r="285" spans="1:10" ht="15" customHeight="1" x14ac:dyDescent="0.2">
      <c r="A285" s="9">
        <v>2</v>
      </c>
      <c r="B285" s="29" t="s">
        <v>260</v>
      </c>
      <c r="C285" s="38">
        <v>4331</v>
      </c>
      <c r="D285" s="38">
        <v>4932</v>
      </c>
      <c r="E285" s="38">
        <v>4374</v>
      </c>
      <c r="F285" s="38">
        <v>5041</v>
      </c>
      <c r="G285" s="38">
        <v>3533</v>
      </c>
      <c r="H285" s="38">
        <v>4932</v>
      </c>
      <c r="I285" s="38">
        <v>3503</v>
      </c>
      <c r="J285" s="38">
        <v>4041</v>
      </c>
    </row>
    <row r="286" spans="1:10" ht="15" customHeight="1" x14ac:dyDescent="0.2">
      <c r="A286" s="9">
        <v>3</v>
      </c>
      <c r="B286" s="29" t="s">
        <v>239</v>
      </c>
      <c r="C286" s="38">
        <v>0</v>
      </c>
      <c r="D286" s="38">
        <v>0</v>
      </c>
      <c r="E286" s="38">
        <v>4834</v>
      </c>
      <c r="F286" s="38">
        <v>129</v>
      </c>
      <c r="G286" s="38">
        <v>0</v>
      </c>
      <c r="H286" s="38">
        <v>0</v>
      </c>
      <c r="I286" s="38">
        <v>4834</v>
      </c>
      <c r="J286" s="38">
        <v>129</v>
      </c>
    </row>
    <row r="287" spans="1:10" ht="15" customHeight="1" x14ac:dyDescent="0.2">
      <c r="A287" s="9">
        <v>4</v>
      </c>
      <c r="B287" s="29" t="s">
        <v>238</v>
      </c>
      <c r="C287" s="38">
        <v>4888</v>
      </c>
      <c r="D287" s="38">
        <v>4888</v>
      </c>
      <c r="E287" s="38">
        <v>0</v>
      </c>
      <c r="F287" s="38">
        <v>0</v>
      </c>
      <c r="G287" s="38">
        <v>4888</v>
      </c>
      <c r="H287" s="38">
        <v>4888</v>
      </c>
      <c r="I287" s="38">
        <v>0</v>
      </c>
      <c r="J287" s="38">
        <v>0</v>
      </c>
    </row>
    <row r="288" spans="1:10" ht="15" customHeight="1" x14ac:dyDescent="0.2">
      <c r="A288" s="9">
        <v>5</v>
      </c>
      <c r="B288" s="29" t="s">
        <v>255</v>
      </c>
      <c r="C288" s="38">
        <v>0</v>
      </c>
      <c r="D288" s="38">
        <v>0</v>
      </c>
      <c r="E288" s="38">
        <v>2489</v>
      </c>
      <c r="F288" s="38">
        <v>2489</v>
      </c>
      <c r="G288" s="38">
        <v>0</v>
      </c>
      <c r="H288" s="38">
        <v>0</v>
      </c>
      <c r="I288" s="38">
        <v>92</v>
      </c>
      <c r="J288" s="38">
        <v>89</v>
      </c>
    </row>
    <row r="289" spans="1:10" ht="15" customHeight="1" x14ac:dyDescent="0.2">
      <c r="A289" s="9">
        <v>6</v>
      </c>
      <c r="B289" s="29" t="s">
        <v>244</v>
      </c>
      <c r="C289" s="38">
        <v>0</v>
      </c>
      <c r="D289" s="38">
        <v>0</v>
      </c>
      <c r="E289" s="38">
        <v>1625</v>
      </c>
      <c r="F289" s="38">
        <v>1625</v>
      </c>
      <c r="G289" s="38">
        <v>0</v>
      </c>
      <c r="H289" s="38">
        <v>0</v>
      </c>
      <c r="I289" s="38">
        <v>0</v>
      </c>
      <c r="J289" s="38">
        <v>0</v>
      </c>
    </row>
    <row r="290" spans="1:10" ht="15" customHeight="1" x14ac:dyDescent="0.2">
      <c r="A290" s="9">
        <v>7</v>
      </c>
      <c r="B290" s="29" t="s">
        <v>245</v>
      </c>
      <c r="C290" s="38">
        <v>0</v>
      </c>
      <c r="D290" s="38">
        <v>0</v>
      </c>
      <c r="E290" s="38">
        <v>2078</v>
      </c>
      <c r="F290" s="38">
        <v>1618</v>
      </c>
      <c r="G290" s="38">
        <v>0</v>
      </c>
      <c r="H290" s="38">
        <v>0</v>
      </c>
      <c r="I290" s="38">
        <v>0</v>
      </c>
      <c r="J290" s="38">
        <v>0</v>
      </c>
    </row>
    <row r="291" spans="1:10" ht="15" customHeight="1" x14ac:dyDescent="0.2">
      <c r="A291" s="9">
        <v>8</v>
      </c>
      <c r="B291" s="29" t="s">
        <v>246</v>
      </c>
      <c r="C291" s="38">
        <v>0</v>
      </c>
      <c r="D291" s="38">
        <v>0</v>
      </c>
      <c r="E291" s="38">
        <v>5226</v>
      </c>
      <c r="F291" s="38">
        <v>2850</v>
      </c>
      <c r="G291" s="38">
        <v>0</v>
      </c>
      <c r="H291" s="38">
        <v>0</v>
      </c>
      <c r="I291" s="38">
        <v>0</v>
      </c>
      <c r="J291" s="38">
        <v>0</v>
      </c>
    </row>
    <row r="292" spans="1:10" ht="15" customHeight="1" x14ac:dyDescent="0.2">
      <c r="A292" s="9">
        <v>9</v>
      </c>
      <c r="B292" s="29" t="s">
        <v>250</v>
      </c>
      <c r="C292" s="38">
        <v>0</v>
      </c>
      <c r="D292" s="38">
        <v>0</v>
      </c>
      <c r="E292" s="38">
        <v>330</v>
      </c>
      <c r="F292" s="38">
        <v>330</v>
      </c>
      <c r="G292" s="38">
        <v>0</v>
      </c>
      <c r="H292" s="38">
        <v>0</v>
      </c>
      <c r="I292" s="38">
        <v>330</v>
      </c>
      <c r="J292" s="38">
        <v>330</v>
      </c>
    </row>
    <row r="293" spans="1:10" ht="15" customHeight="1" x14ac:dyDescent="0.2">
      <c r="A293" s="9">
        <v>10</v>
      </c>
      <c r="B293" s="29" t="s">
        <v>251</v>
      </c>
      <c r="C293" s="38">
        <v>0</v>
      </c>
      <c r="D293" s="38">
        <v>0</v>
      </c>
      <c r="E293" s="38">
        <v>1607</v>
      </c>
      <c r="F293" s="38">
        <v>1607</v>
      </c>
      <c r="G293" s="38">
        <v>0</v>
      </c>
      <c r="H293" s="38">
        <v>0</v>
      </c>
      <c r="I293" s="38">
        <v>26</v>
      </c>
      <c r="J293" s="38">
        <v>26</v>
      </c>
    </row>
    <row r="294" spans="1:10" ht="15" customHeight="1" x14ac:dyDescent="0.2">
      <c r="A294" s="9">
        <v>11</v>
      </c>
      <c r="B294" s="29" t="s">
        <v>243</v>
      </c>
      <c r="C294" s="38">
        <v>610</v>
      </c>
      <c r="D294" s="38">
        <v>610</v>
      </c>
      <c r="E294" s="38">
        <v>0</v>
      </c>
      <c r="F294" s="38">
        <v>0</v>
      </c>
      <c r="G294" s="38">
        <v>610</v>
      </c>
      <c r="H294" s="38">
        <v>610</v>
      </c>
      <c r="I294" s="38">
        <v>0</v>
      </c>
      <c r="J294" s="38">
        <v>0</v>
      </c>
    </row>
    <row r="295" spans="1:10" ht="15" customHeight="1" x14ac:dyDescent="0.2">
      <c r="A295" s="9">
        <v>12</v>
      </c>
      <c r="B295" s="29" t="s">
        <v>252</v>
      </c>
      <c r="C295" s="38">
        <v>0</v>
      </c>
      <c r="D295" s="38">
        <v>0</v>
      </c>
      <c r="E295" s="38">
        <v>4753</v>
      </c>
      <c r="F295" s="38">
        <v>4753</v>
      </c>
      <c r="G295" s="38">
        <v>0</v>
      </c>
      <c r="H295" s="38">
        <v>0</v>
      </c>
      <c r="I295" s="38">
        <v>776</v>
      </c>
      <c r="J295" s="38">
        <v>776</v>
      </c>
    </row>
    <row r="296" spans="1:10" ht="15" customHeight="1" x14ac:dyDescent="0.2">
      <c r="A296" s="9">
        <v>13</v>
      </c>
      <c r="B296" s="29" t="s">
        <v>240</v>
      </c>
      <c r="C296" s="38">
        <v>0</v>
      </c>
      <c r="D296" s="38">
        <v>0</v>
      </c>
      <c r="E296" s="38">
        <v>8646</v>
      </c>
      <c r="F296" s="38">
        <v>8646</v>
      </c>
      <c r="G296" s="38">
        <v>0</v>
      </c>
      <c r="H296" s="38">
        <v>0</v>
      </c>
      <c r="I296" s="38">
        <v>408</v>
      </c>
      <c r="J296" s="38">
        <v>408</v>
      </c>
    </row>
    <row r="297" spans="1:10" ht="15" customHeight="1" x14ac:dyDescent="0.2">
      <c r="A297" s="9">
        <v>14</v>
      </c>
      <c r="B297" s="29" t="s">
        <v>261</v>
      </c>
      <c r="C297" s="38">
        <v>1738</v>
      </c>
      <c r="D297" s="38">
        <v>1738</v>
      </c>
      <c r="E297" s="38">
        <v>2717</v>
      </c>
      <c r="F297" s="38">
        <v>3047</v>
      </c>
      <c r="G297" s="38">
        <v>1738</v>
      </c>
      <c r="H297" s="38">
        <v>1738</v>
      </c>
      <c r="I297" s="38">
        <v>1738</v>
      </c>
      <c r="J297" s="38">
        <v>1738</v>
      </c>
    </row>
    <row r="298" spans="1:10" ht="15" customHeight="1" x14ac:dyDescent="0.2">
      <c r="A298" s="9">
        <v>15</v>
      </c>
      <c r="B298" s="29" t="s">
        <v>256</v>
      </c>
      <c r="C298" s="38">
        <v>0</v>
      </c>
      <c r="D298" s="38">
        <v>0</v>
      </c>
      <c r="E298" s="38">
        <v>5639</v>
      </c>
      <c r="F298" s="38">
        <v>2668</v>
      </c>
      <c r="G298" s="38">
        <v>0</v>
      </c>
      <c r="H298" s="38">
        <v>0</v>
      </c>
      <c r="I298" s="38">
        <v>5639</v>
      </c>
      <c r="J298" s="38">
        <v>2668</v>
      </c>
    </row>
    <row r="299" spans="1:10" ht="15" customHeight="1" x14ac:dyDescent="0.2">
      <c r="A299" s="9">
        <v>16</v>
      </c>
      <c r="B299" s="29" t="s">
        <v>247</v>
      </c>
      <c r="C299" s="38">
        <v>0</v>
      </c>
      <c r="D299" s="38">
        <v>0</v>
      </c>
      <c r="E299" s="38">
        <v>6903</v>
      </c>
      <c r="F299" s="38">
        <v>6903</v>
      </c>
      <c r="G299" s="38">
        <v>0</v>
      </c>
      <c r="H299" s="38">
        <v>0</v>
      </c>
      <c r="I299" s="38">
        <v>700</v>
      </c>
      <c r="J299" s="38">
        <v>700</v>
      </c>
    </row>
    <row r="300" spans="1:10" ht="15" customHeight="1" x14ac:dyDescent="0.2">
      <c r="A300" s="9">
        <v>17</v>
      </c>
      <c r="B300" s="29" t="s">
        <v>253</v>
      </c>
      <c r="C300" s="38">
        <v>0</v>
      </c>
      <c r="D300" s="38">
        <v>0</v>
      </c>
      <c r="E300" s="38">
        <v>2016</v>
      </c>
      <c r="F300" s="38">
        <v>2016</v>
      </c>
      <c r="G300" s="38">
        <v>0</v>
      </c>
      <c r="H300" s="38">
        <v>0</v>
      </c>
      <c r="I300" s="38">
        <v>0</v>
      </c>
      <c r="J300" s="38">
        <v>0</v>
      </c>
    </row>
    <row r="301" spans="1:10" ht="15" customHeight="1" x14ac:dyDescent="0.2">
      <c r="A301" s="9">
        <v>18</v>
      </c>
      <c r="B301" s="29" t="s">
        <v>262</v>
      </c>
      <c r="C301" s="38">
        <v>5982</v>
      </c>
      <c r="D301" s="38">
        <v>1108</v>
      </c>
      <c r="E301" s="38">
        <v>1416</v>
      </c>
      <c r="F301" s="38">
        <v>1416</v>
      </c>
      <c r="G301" s="38">
        <v>3795</v>
      </c>
      <c r="H301" s="38">
        <v>647</v>
      </c>
      <c r="I301" s="38">
        <v>3848</v>
      </c>
      <c r="J301" s="38">
        <v>482</v>
      </c>
    </row>
    <row r="302" spans="1:10" ht="15" customHeight="1" x14ac:dyDescent="0.2">
      <c r="A302" s="9">
        <v>19</v>
      </c>
      <c r="B302" s="29" t="s">
        <v>263</v>
      </c>
      <c r="C302" s="38">
        <v>1543</v>
      </c>
      <c r="D302" s="38">
        <v>1836</v>
      </c>
      <c r="E302" s="38">
        <v>1543</v>
      </c>
      <c r="F302" s="38">
        <v>1836</v>
      </c>
      <c r="G302" s="38">
        <v>1543</v>
      </c>
      <c r="H302" s="38">
        <v>1836</v>
      </c>
      <c r="I302" s="38">
        <v>1543</v>
      </c>
      <c r="J302" s="38">
        <v>1836</v>
      </c>
    </row>
    <row r="303" spans="1:10" ht="15" customHeight="1" x14ac:dyDescent="0.2">
      <c r="A303" s="9">
        <v>20</v>
      </c>
      <c r="B303" s="29" t="s">
        <v>241</v>
      </c>
      <c r="C303" s="38">
        <v>0</v>
      </c>
      <c r="D303" s="38">
        <v>0</v>
      </c>
      <c r="E303" s="38">
        <v>5882</v>
      </c>
      <c r="F303" s="38">
        <v>5882</v>
      </c>
      <c r="G303" s="38">
        <v>0</v>
      </c>
      <c r="H303" s="38">
        <v>0</v>
      </c>
      <c r="I303" s="38">
        <v>153</v>
      </c>
      <c r="J303" s="38">
        <v>153</v>
      </c>
    </row>
    <row r="304" spans="1:10" ht="15" customHeight="1" x14ac:dyDescent="0.2">
      <c r="A304" s="9">
        <v>21</v>
      </c>
      <c r="B304" s="29" t="s">
        <v>248</v>
      </c>
      <c r="C304" s="38">
        <v>37447</v>
      </c>
      <c r="D304" s="38">
        <v>37447</v>
      </c>
      <c r="E304" s="38">
        <v>0</v>
      </c>
      <c r="F304" s="38">
        <v>0</v>
      </c>
      <c r="G304" s="38">
        <v>5359</v>
      </c>
      <c r="H304" s="38">
        <v>5359</v>
      </c>
      <c r="I304" s="38">
        <v>0</v>
      </c>
      <c r="J304" s="38">
        <v>0</v>
      </c>
    </row>
    <row r="305" spans="1:10" ht="15" customHeight="1" x14ac:dyDescent="0.2">
      <c r="A305" s="9">
        <v>22</v>
      </c>
      <c r="B305" s="29" t="s">
        <v>257</v>
      </c>
      <c r="C305" s="38">
        <v>0</v>
      </c>
      <c r="D305" s="38">
        <v>0</v>
      </c>
      <c r="E305" s="38">
        <v>3675</v>
      </c>
      <c r="F305" s="38">
        <v>3675</v>
      </c>
      <c r="G305" s="38">
        <v>0</v>
      </c>
      <c r="H305" s="38">
        <v>0</v>
      </c>
      <c r="I305" s="38">
        <v>3675</v>
      </c>
      <c r="J305" s="38">
        <v>3675</v>
      </c>
    </row>
    <row r="306" spans="1:10" ht="15" customHeight="1" x14ac:dyDescent="0.2">
      <c r="A306" s="9">
        <v>23</v>
      </c>
      <c r="B306" s="29" t="s">
        <v>242</v>
      </c>
      <c r="C306" s="38">
        <v>12906</v>
      </c>
      <c r="D306" s="38">
        <v>6804</v>
      </c>
      <c r="E306" s="38">
        <v>11877</v>
      </c>
      <c r="F306" s="38">
        <v>6209</v>
      </c>
      <c r="G306" s="38">
        <v>12702</v>
      </c>
      <c r="H306" s="38">
        <v>6804</v>
      </c>
      <c r="I306" s="38">
        <v>12996</v>
      </c>
      <c r="J306" s="38">
        <v>6986</v>
      </c>
    </row>
    <row r="307" spans="1:10" ht="15" customHeight="1" x14ac:dyDescent="0.2">
      <c r="A307" s="9">
        <v>24</v>
      </c>
      <c r="B307" s="29" t="s">
        <v>264</v>
      </c>
      <c r="C307" s="38">
        <v>591</v>
      </c>
      <c r="D307" s="38">
        <v>591</v>
      </c>
      <c r="E307" s="38">
        <v>591</v>
      </c>
      <c r="F307" s="38">
        <v>591</v>
      </c>
      <c r="G307" s="38">
        <v>591</v>
      </c>
      <c r="H307" s="38">
        <v>591</v>
      </c>
      <c r="I307" s="38">
        <v>591</v>
      </c>
      <c r="J307" s="38">
        <v>591</v>
      </c>
    </row>
    <row r="308" spans="1:10" ht="15" customHeight="1" x14ac:dyDescent="0.2">
      <c r="A308" s="9">
        <v>25</v>
      </c>
      <c r="B308" s="29" t="s">
        <v>258</v>
      </c>
      <c r="C308" s="38">
        <v>0</v>
      </c>
      <c r="D308" s="38">
        <v>0</v>
      </c>
      <c r="E308" s="38">
        <v>4581</v>
      </c>
      <c r="F308" s="38">
        <v>4581</v>
      </c>
      <c r="G308" s="38">
        <v>0</v>
      </c>
      <c r="H308" s="38">
        <v>0</v>
      </c>
      <c r="I308" s="38">
        <v>2021</v>
      </c>
      <c r="J308" s="38">
        <v>2021</v>
      </c>
    </row>
    <row r="309" spans="1:10" ht="15" customHeight="1" x14ac:dyDescent="0.2">
      <c r="A309" s="9">
        <v>26</v>
      </c>
      <c r="B309" s="29" t="s">
        <v>254</v>
      </c>
      <c r="C309" s="38">
        <v>47142</v>
      </c>
      <c r="D309" s="38">
        <v>47142</v>
      </c>
      <c r="E309" s="38">
        <v>0</v>
      </c>
      <c r="F309" s="38">
        <v>0</v>
      </c>
      <c r="G309" s="38">
        <v>17374</v>
      </c>
      <c r="H309" s="38">
        <v>17374</v>
      </c>
      <c r="I309" s="38">
        <v>0</v>
      </c>
      <c r="J309" s="38">
        <v>0</v>
      </c>
    </row>
    <row r="310" spans="1:10" ht="15" customHeight="1" x14ac:dyDescent="0.2">
      <c r="A310" s="9">
        <v>27</v>
      </c>
      <c r="B310" s="29" t="s">
        <v>259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</row>
    <row r="311" spans="1:10" s="6" customFormat="1" ht="15" customHeight="1" x14ac:dyDescent="0.2">
      <c r="A311" s="9"/>
      <c r="B311" s="82" t="s">
        <v>272</v>
      </c>
      <c r="C311" s="43">
        <f t="shared" ref="C311:J311" si="8">SUM(C284:C310)</f>
        <v>117178</v>
      </c>
      <c r="D311" s="43">
        <f t="shared" si="8"/>
        <v>107096</v>
      </c>
      <c r="E311" s="43">
        <f t="shared" si="8"/>
        <v>83625</v>
      </c>
      <c r="F311" s="43">
        <f t="shared" si="8"/>
        <v>68333</v>
      </c>
      <c r="G311" s="43">
        <f t="shared" si="8"/>
        <v>52133</v>
      </c>
      <c r="H311" s="43">
        <f t="shared" si="8"/>
        <v>44779</v>
      </c>
      <c r="I311" s="43">
        <f>SUM(I284:I310)</f>
        <v>43396</v>
      </c>
      <c r="J311" s="43">
        <f t="shared" si="8"/>
        <v>26901</v>
      </c>
    </row>
    <row r="312" spans="1:10" s="14" customFormat="1" ht="15" customHeight="1" x14ac:dyDescent="0.2">
      <c r="A312" s="14" t="s">
        <v>344</v>
      </c>
      <c r="C312" s="15"/>
      <c r="D312" s="15"/>
      <c r="E312" s="15"/>
      <c r="F312" s="15"/>
      <c r="G312" s="15"/>
      <c r="H312" s="15"/>
      <c r="I312" s="15"/>
      <c r="J312" s="15"/>
    </row>
    <row r="315" spans="1:10" s="14" customFormat="1" ht="15" customHeight="1" x14ac:dyDescent="0.2">
      <c r="B315" s="31" t="s">
        <v>279</v>
      </c>
      <c r="C315" s="32">
        <f t="shared" ref="C315:G315" si="9">C311+C278+C252+C235+C207+C147+C118+C81+C36</f>
        <v>2717216</v>
      </c>
      <c r="D315" s="32">
        <f t="shared" si="9"/>
        <v>2848215</v>
      </c>
      <c r="E315" s="32">
        <f t="shared" si="9"/>
        <v>1863526</v>
      </c>
      <c r="F315" s="32">
        <f t="shared" si="9"/>
        <v>1944793</v>
      </c>
      <c r="G315" s="32">
        <f t="shared" si="9"/>
        <v>2402665</v>
      </c>
      <c r="H315" s="32">
        <f>H311+H278+H252+H235+H207+H147+H118+H81+H36</f>
        <v>2585957</v>
      </c>
      <c r="I315" s="32">
        <f>I311+I278+I252+I235+I207+I147+I118+I81+I36</f>
        <v>1801772</v>
      </c>
      <c r="J315" s="32">
        <f t="shared" ref="J315" si="10">J311+J278+J252+J235+J207+J147+J118+J81+J36</f>
        <v>1872809</v>
      </c>
    </row>
    <row r="317" spans="1:10" ht="15" customHeight="1" x14ac:dyDescent="0.2">
      <c r="I317" s="39"/>
    </row>
    <row r="318" spans="1:10" ht="15" customHeight="1" x14ac:dyDescent="0.2">
      <c r="D318" s="39"/>
      <c r="F318" s="39"/>
      <c r="H318" s="39"/>
      <c r="J318" s="39"/>
    </row>
  </sheetData>
  <sortState ref="B43:J80">
    <sortCondition ref="B42:B80"/>
  </sortState>
  <mergeCells count="54">
    <mergeCell ref="A3:A5"/>
    <mergeCell ref="C3:D4"/>
    <mergeCell ref="E3:F4"/>
    <mergeCell ref="G3:H4"/>
    <mergeCell ref="I3:J4"/>
    <mergeCell ref="B4:B5"/>
    <mergeCell ref="A84:A86"/>
    <mergeCell ref="C84:D85"/>
    <mergeCell ref="E84:F85"/>
    <mergeCell ref="G84:H85"/>
    <mergeCell ref="I84:J85"/>
    <mergeCell ref="B85:B86"/>
    <mergeCell ref="A39:A41"/>
    <mergeCell ref="C39:D40"/>
    <mergeCell ref="E39:F40"/>
    <mergeCell ref="G39:H40"/>
    <mergeCell ref="I39:J40"/>
    <mergeCell ref="B40:B41"/>
    <mergeCell ref="A150:A152"/>
    <mergeCell ref="C150:D151"/>
    <mergeCell ref="E150:F151"/>
    <mergeCell ref="G150:H151"/>
    <mergeCell ref="I150:J151"/>
    <mergeCell ref="B151:B152"/>
    <mergeCell ref="A121:A123"/>
    <mergeCell ref="C121:D122"/>
    <mergeCell ref="E121:F122"/>
    <mergeCell ref="G121:H122"/>
    <mergeCell ref="I121:J122"/>
    <mergeCell ref="B122:B123"/>
    <mergeCell ref="A238:A240"/>
    <mergeCell ref="C238:D239"/>
    <mergeCell ref="E238:F239"/>
    <mergeCell ref="G238:H239"/>
    <mergeCell ref="I238:J239"/>
    <mergeCell ref="B239:B240"/>
    <mergeCell ref="A210:A212"/>
    <mergeCell ref="C210:D211"/>
    <mergeCell ref="E210:F211"/>
    <mergeCell ref="G210:H211"/>
    <mergeCell ref="I210:J211"/>
    <mergeCell ref="B211:B212"/>
    <mergeCell ref="A281:A283"/>
    <mergeCell ref="C281:D282"/>
    <mergeCell ref="E281:F282"/>
    <mergeCell ref="G281:H282"/>
    <mergeCell ref="I281:J282"/>
    <mergeCell ref="B282:B283"/>
    <mergeCell ref="A255:A257"/>
    <mergeCell ref="C255:D256"/>
    <mergeCell ref="E255:F256"/>
    <mergeCell ref="G255:H256"/>
    <mergeCell ref="I255:J256"/>
    <mergeCell ref="B256:B25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topLeftCell="A112" workbookViewId="0">
      <selection activeCell="A250" sqref="A250:A252"/>
    </sheetView>
  </sheetViews>
  <sheetFormatPr defaultColWidth="9.28515625" defaultRowHeight="19.5" customHeight="1" x14ac:dyDescent="0.2"/>
  <cols>
    <col min="1" max="1" width="3.7109375" style="30" customWidth="1"/>
    <col min="2" max="2" width="46.7109375" style="30" customWidth="1"/>
    <col min="3" max="14" width="11.7109375" style="30" customWidth="1"/>
    <col min="15" max="16384" width="9.28515625" style="30"/>
  </cols>
  <sheetData>
    <row r="1" spans="1:14" s="50" customFormat="1" ht="19.5" customHeight="1" x14ac:dyDescent="0.15">
      <c r="A1" s="50" t="s">
        <v>358</v>
      </c>
    </row>
    <row r="2" spans="1:14" ht="19.5" customHeight="1" x14ac:dyDescent="0.2">
      <c r="A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50"/>
    </row>
    <row r="3" spans="1:14" ht="19.5" customHeight="1" x14ac:dyDescent="0.2">
      <c r="A3" s="261" t="s">
        <v>345</v>
      </c>
      <c r="B3" s="113" t="s">
        <v>0</v>
      </c>
      <c r="C3" s="258" t="s">
        <v>2</v>
      </c>
      <c r="D3" s="259"/>
      <c r="E3" s="259"/>
      <c r="F3" s="258" t="s">
        <v>3</v>
      </c>
      <c r="G3" s="259"/>
      <c r="H3" s="259"/>
      <c r="I3" s="258" t="s">
        <v>333</v>
      </c>
      <c r="J3" s="259"/>
      <c r="K3" s="259"/>
      <c r="L3" s="258" t="s">
        <v>5</v>
      </c>
      <c r="M3" s="259"/>
      <c r="N3" s="260"/>
    </row>
    <row r="4" spans="1:14" ht="24" customHeight="1" x14ac:dyDescent="0.2">
      <c r="A4" s="256"/>
      <c r="B4" s="261" t="s">
        <v>275</v>
      </c>
      <c r="C4" s="254" t="s">
        <v>347</v>
      </c>
      <c r="D4" s="254" t="s">
        <v>334</v>
      </c>
      <c r="E4" s="254" t="s">
        <v>372</v>
      </c>
      <c r="F4" s="254" t="s">
        <v>375</v>
      </c>
      <c r="G4" s="254" t="s">
        <v>334</v>
      </c>
      <c r="H4" s="254" t="s">
        <v>372</v>
      </c>
      <c r="I4" s="254" t="s">
        <v>374</v>
      </c>
      <c r="J4" s="254" t="s">
        <v>334</v>
      </c>
      <c r="K4" s="254" t="s">
        <v>372</v>
      </c>
      <c r="L4" s="254" t="s">
        <v>373</v>
      </c>
      <c r="M4" s="254" t="s">
        <v>334</v>
      </c>
      <c r="N4" s="254" t="s">
        <v>372</v>
      </c>
    </row>
    <row r="5" spans="1:14" ht="34.15" customHeight="1" x14ac:dyDescent="0.2">
      <c r="A5" s="257"/>
      <c r="B5" s="262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19.5" customHeight="1" x14ac:dyDescent="0.2">
      <c r="A6" s="51">
        <v>1</v>
      </c>
      <c r="B6" s="62" t="s">
        <v>13</v>
      </c>
      <c r="C6" s="52">
        <f>D6+E6</f>
        <v>1</v>
      </c>
      <c r="D6" s="63">
        <v>1</v>
      </c>
      <c r="E6" s="52">
        <v>0</v>
      </c>
      <c r="F6" s="52">
        <f>G6+H6</f>
        <v>1</v>
      </c>
      <c r="G6" s="63">
        <v>1</v>
      </c>
      <c r="H6" s="52">
        <v>0</v>
      </c>
      <c r="I6" s="52">
        <f>J6+K6</f>
        <v>1</v>
      </c>
      <c r="J6" s="63">
        <v>1</v>
      </c>
      <c r="K6" s="52">
        <v>0</v>
      </c>
      <c r="L6" s="52">
        <f>M6+N6</f>
        <v>1</v>
      </c>
      <c r="M6" s="63">
        <v>1</v>
      </c>
      <c r="N6" s="52">
        <v>0</v>
      </c>
    </row>
    <row r="7" spans="1:14" ht="19.5" customHeight="1" x14ac:dyDescent="0.2">
      <c r="A7" s="51">
        <v>2</v>
      </c>
      <c r="B7" s="62" t="s">
        <v>30</v>
      </c>
      <c r="C7" s="52">
        <f t="shared" ref="C7:C34" si="0">D7+E7</f>
        <v>1</v>
      </c>
      <c r="D7" s="63">
        <v>1</v>
      </c>
      <c r="E7" s="52">
        <v>0</v>
      </c>
      <c r="F7" s="52">
        <f t="shared" ref="F7:F35" si="1">G7+H7</f>
        <v>1</v>
      </c>
      <c r="G7" s="63">
        <v>1</v>
      </c>
      <c r="H7" s="52">
        <v>0</v>
      </c>
      <c r="I7" s="52">
        <f t="shared" ref="I7:I35" si="2">J7+K7</f>
        <v>1</v>
      </c>
      <c r="J7" s="63">
        <v>1</v>
      </c>
      <c r="K7" s="52">
        <v>0</v>
      </c>
      <c r="L7" s="52">
        <f t="shared" ref="L7:L35" si="3">M7+N7</f>
        <v>1</v>
      </c>
      <c r="M7" s="63">
        <v>1</v>
      </c>
      <c r="N7" s="52">
        <v>0</v>
      </c>
    </row>
    <row r="8" spans="1:14" ht="19.5" customHeight="1" x14ac:dyDescent="0.2">
      <c r="A8" s="51">
        <v>3</v>
      </c>
      <c r="B8" s="62" t="s">
        <v>17</v>
      </c>
      <c r="C8" s="52">
        <f t="shared" si="0"/>
        <v>1</v>
      </c>
      <c r="D8" s="63">
        <v>1</v>
      </c>
      <c r="E8" s="52">
        <v>0</v>
      </c>
      <c r="F8" s="52">
        <f t="shared" si="1"/>
        <v>1</v>
      </c>
      <c r="G8" s="63">
        <v>1</v>
      </c>
      <c r="H8" s="52">
        <v>0</v>
      </c>
      <c r="I8" s="52">
        <f t="shared" si="2"/>
        <v>1</v>
      </c>
      <c r="J8" s="63">
        <v>1</v>
      </c>
      <c r="K8" s="52">
        <v>0</v>
      </c>
      <c r="L8" s="52">
        <f t="shared" si="3"/>
        <v>1</v>
      </c>
      <c r="M8" s="63">
        <v>1</v>
      </c>
      <c r="N8" s="52">
        <v>0</v>
      </c>
    </row>
    <row r="9" spans="1:14" ht="19.5" customHeight="1" x14ac:dyDescent="0.2">
      <c r="A9" s="51">
        <v>4</v>
      </c>
      <c r="B9" s="62" t="s">
        <v>7</v>
      </c>
      <c r="C9" s="52">
        <f t="shared" si="0"/>
        <v>1</v>
      </c>
      <c r="D9" s="63">
        <v>1</v>
      </c>
      <c r="E9" s="52">
        <v>0</v>
      </c>
      <c r="F9" s="52">
        <f t="shared" si="1"/>
        <v>1</v>
      </c>
      <c r="G9" s="63">
        <v>1</v>
      </c>
      <c r="H9" s="52">
        <v>0</v>
      </c>
      <c r="I9" s="52">
        <f t="shared" si="2"/>
        <v>1</v>
      </c>
      <c r="J9" s="63">
        <v>1</v>
      </c>
      <c r="K9" s="52">
        <v>0</v>
      </c>
      <c r="L9" s="52">
        <f t="shared" si="3"/>
        <v>1</v>
      </c>
      <c r="M9" s="63">
        <v>1</v>
      </c>
      <c r="N9" s="52">
        <v>0</v>
      </c>
    </row>
    <row r="10" spans="1:14" ht="19.5" customHeight="1" x14ac:dyDescent="0.2">
      <c r="A10" s="51">
        <v>5</v>
      </c>
      <c r="B10" s="62" t="s">
        <v>25</v>
      </c>
      <c r="C10" s="52">
        <f t="shared" si="0"/>
        <v>1</v>
      </c>
      <c r="D10" s="63">
        <v>1</v>
      </c>
      <c r="E10" s="52">
        <v>0</v>
      </c>
      <c r="F10" s="52">
        <f t="shared" si="1"/>
        <v>1</v>
      </c>
      <c r="G10" s="63">
        <v>1</v>
      </c>
      <c r="H10" s="52">
        <v>0</v>
      </c>
      <c r="I10" s="52">
        <f t="shared" si="2"/>
        <v>1</v>
      </c>
      <c r="J10" s="63">
        <v>1</v>
      </c>
      <c r="K10" s="52">
        <v>0</v>
      </c>
      <c r="L10" s="52">
        <f t="shared" si="3"/>
        <v>1</v>
      </c>
      <c r="M10" s="63">
        <v>1</v>
      </c>
      <c r="N10" s="52">
        <v>0</v>
      </c>
    </row>
    <row r="11" spans="1:14" ht="19.5" customHeight="1" x14ac:dyDescent="0.2">
      <c r="A11" s="51">
        <v>6</v>
      </c>
      <c r="B11" s="62" t="s">
        <v>6</v>
      </c>
      <c r="C11" s="52">
        <f t="shared" si="0"/>
        <v>0</v>
      </c>
      <c r="D11" s="63">
        <v>0</v>
      </c>
      <c r="E11" s="52">
        <v>0</v>
      </c>
      <c r="F11" s="52">
        <f t="shared" si="1"/>
        <v>0</v>
      </c>
      <c r="G11" s="63">
        <v>0</v>
      </c>
      <c r="H11" s="52">
        <v>0</v>
      </c>
      <c r="I11" s="52">
        <f t="shared" si="2"/>
        <v>0</v>
      </c>
      <c r="J11" s="63">
        <v>0</v>
      </c>
      <c r="K11" s="52">
        <v>0</v>
      </c>
      <c r="L11" s="52">
        <f t="shared" si="3"/>
        <v>0</v>
      </c>
      <c r="M11" s="63">
        <v>0</v>
      </c>
      <c r="N11" s="52">
        <v>0</v>
      </c>
    </row>
    <row r="12" spans="1:14" ht="19.5" customHeight="1" x14ac:dyDescent="0.2">
      <c r="A12" s="51">
        <v>7</v>
      </c>
      <c r="B12" s="62" t="s">
        <v>31</v>
      </c>
      <c r="C12" s="52">
        <f t="shared" si="0"/>
        <v>1</v>
      </c>
      <c r="D12" s="63">
        <v>1</v>
      </c>
      <c r="E12" s="52">
        <v>0</v>
      </c>
      <c r="F12" s="52">
        <f t="shared" si="1"/>
        <v>1</v>
      </c>
      <c r="G12" s="63">
        <v>1</v>
      </c>
      <c r="H12" s="52">
        <v>0</v>
      </c>
      <c r="I12" s="52">
        <f t="shared" si="2"/>
        <v>1</v>
      </c>
      <c r="J12" s="63">
        <v>1</v>
      </c>
      <c r="K12" s="52">
        <v>0</v>
      </c>
      <c r="L12" s="52">
        <f t="shared" si="3"/>
        <v>1</v>
      </c>
      <c r="M12" s="63">
        <v>1</v>
      </c>
      <c r="N12" s="52">
        <v>0</v>
      </c>
    </row>
    <row r="13" spans="1:14" ht="19.5" customHeight="1" x14ac:dyDescent="0.2">
      <c r="A13" s="51">
        <v>8</v>
      </c>
      <c r="B13" s="62" t="s">
        <v>12</v>
      </c>
      <c r="C13" s="52">
        <f t="shared" si="0"/>
        <v>0</v>
      </c>
      <c r="D13" s="63">
        <v>0</v>
      </c>
      <c r="E13" s="52">
        <v>0</v>
      </c>
      <c r="F13" s="52">
        <f t="shared" si="1"/>
        <v>0</v>
      </c>
      <c r="G13" s="63">
        <v>0</v>
      </c>
      <c r="H13" s="52">
        <v>0</v>
      </c>
      <c r="I13" s="52">
        <f t="shared" si="2"/>
        <v>0</v>
      </c>
      <c r="J13" s="63">
        <v>0</v>
      </c>
      <c r="K13" s="52">
        <v>0</v>
      </c>
      <c r="L13" s="52">
        <f t="shared" si="3"/>
        <v>0</v>
      </c>
      <c r="M13" s="63">
        <v>0</v>
      </c>
      <c r="N13" s="52">
        <v>0</v>
      </c>
    </row>
    <row r="14" spans="1:14" ht="19.5" customHeight="1" x14ac:dyDescent="0.2">
      <c r="A14" s="51">
        <v>9</v>
      </c>
      <c r="B14" s="62" t="s">
        <v>16</v>
      </c>
      <c r="C14" s="52">
        <f t="shared" si="0"/>
        <v>1</v>
      </c>
      <c r="D14" s="63">
        <v>1</v>
      </c>
      <c r="E14" s="52">
        <v>0</v>
      </c>
      <c r="F14" s="52">
        <f t="shared" si="1"/>
        <v>1</v>
      </c>
      <c r="G14" s="63">
        <v>1</v>
      </c>
      <c r="H14" s="52">
        <v>0</v>
      </c>
      <c r="I14" s="52">
        <f t="shared" si="2"/>
        <v>1</v>
      </c>
      <c r="J14" s="63">
        <v>1</v>
      </c>
      <c r="K14" s="52">
        <v>0</v>
      </c>
      <c r="L14" s="52">
        <f t="shared" si="3"/>
        <v>1</v>
      </c>
      <c r="M14" s="63">
        <v>1</v>
      </c>
      <c r="N14" s="52">
        <v>0</v>
      </c>
    </row>
    <row r="15" spans="1:14" ht="19.5" customHeight="1" x14ac:dyDescent="0.2">
      <c r="A15" s="51">
        <v>10</v>
      </c>
      <c r="B15" s="62" t="s">
        <v>8</v>
      </c>
      <c r="C15" s="52">
        <f t="shared" si="0"/>
        <v>1</v>
      </c>
      <c r="D15" s="63">
        <v>1</v>
      </c>
      <c r="E15" s="52">
        <v>0</v>
      </c>
      <c r="F15" s="52">
        <f t="shared" si="1"/>
        <v>1</v>
      </c>
      <c r="G15" s="63">
        <v>1</v>
      </c>
      <c r="H15" s="52">
        <v>0</v>
      </c>
      <c r="I15" s="52">
        <f t="shared" si="2"/>
        <v>1</v>
      </c>
      <c r="J15" s="63">
        <v>1</v>
      </c>
      <c r="K15" s="52">
        <v>0</v>
      </c>
      <c r="L15" s="52">
        <f t="shared" si="3"/>
        <v>1</v>
      </c>
      <c r="M15" s="63">
        <v>1</v>
      </c>
      <c r="N15" s="52">
        <v>0</v>
      </c>
    </row>
    <row r="16" spans="1:14" ht="19.5" customHeight="1" x14ac:dyDescent="0.2">
      <c r="A16" s="51">
        <v>11</v>
      </c>
      <c r="B16" s="62" t="s">
        <v>343</v>
      </c>
      <c r="C16" s="52">
        <f t="shared" si="0"/>
        <v>0</v>
      </c>
      <c r="D16" s="63">
        <v>0</v>
      </c>
      <c r="E16" s="52">
        <v>0</v>
      </c>
      <c r="F16" s="52">
        <f t="shared" si="1"/>
        <v>0</v>
      </c>
      <c r="G16" s="63">
        <v>0</v>
      </c>
      <c r="H16" s="52">
        <v>0</v>
      </c>
      <c r="I16" s="52">
        <f t="shared" si="2"/>
        <v>0</v>
      </c>
      <c r="J16" s="63">
        <v>0</v>
      </c>
      <c r="K16" s="52">
        <v>0</v>
      </c>
      <c r="L16" s="52">
        <f t="shared" si="3"/>
        <v>0</v>
      </c>
      <c r="M16" s="63">
        <v>0</v>
      </c>
      <c r="N16" s="52">
        <v>0</v>
      </c>
    </row>
    <row r="17" spans="1:14" ht="19.5" customHeight="1" x14ac:dyDescent="0.2">
      <c r="A17" s="51">
        <v>12</v>
      </c>
      <c r="B17" s="62" t="s">
        <v>18</v>
      </c>
      <c r="C17" s="52">
        <f t="shared" si="0"/>
        <v>1</v>
      </c>
      <c r="D17" s="63">
        <v>1</v>
      </c>
      <c r="E17" s="52">
        <v>0</v>
      </c>
      <c r="F17" s="52">
        <f t="shared" si="1"/>
        <v>1</v>
      </c>
      <c r="G17" s="63">
        <v>1</v>
      </c>
      <c r="H17" s="52">
        <v>0</v>
      </c>
      <c r="I17" s="52">
        <f t="shared" si="2"/>
        <v>1</v>
      </c>
      <c r="J17" s="63">
        <v>1</v>
      </c>
      <c r="K17" s="52">
        <v>0</v>
      </c>
      <c r="L17" s="52">
        <f t="shared" si="3"/>
        <v>1</v>
      </c>
      <c r="M17" s="63">
        <v>1</v>
      </c>
      <c r="N17" s="52">
        <v>0</v>
      </c>
    </row>
    <row r="18" spans="1:14" ht="19.5" customHeight="1" x14ac:dyDescent="0.2">
      <c r="A18" s="51">
        <v>13</v>
      </c>
      <c r="B18" s="62" t="s">
        <v>19</v>
      </c>
      <c r="C18" s="52">
        <f t="shared" si="0"/>
        <v>1</v>
      </c>
      <c r="D18" s="63">
        <v>1</v>
      </c>
      <c r="E18" s="52">
        <v>0</v>
      </c>
      <c r="F18" s="52">
        <f t="shared" si="1"/>
        <v>1</v>
      </c>
      <c r="G18" s="63">
        <v>1</v>
      </c>
      <c r="H18" s="52">
        <v>0</v>
      </c>
      <c r="I18" s="52">
        <f t="shared" si="2"/>
        <v>1</v>
      </c>
      <c r="J18" s="63">
        <v>1</v>
      </c>
      <c r="K18" s="52">
        <v>0</v>
      </c>
      <c r="L18" s="52">
        <f t="shared" si="3"/>
        <v>1</v>
      </c>
      <c r="M18" s="63">
        <v>1</v>
      </c>
      <c r="N18" s="52">
        <v>0</v>
      </c>
    </row>
    <row r="19" spans="1:14" ht="19.5" customHeight="1" x14ac:dyDescent="0.2">
      <c r="A19" s="51">
        <v>14</v>
      </c>
      <c r="B19" s="62" t="s">
        <v>20</v>
      </c>
      <c r="C19" s="52">
        <f t="shared" si="0"/>
        <v>1</v>
      </c>
      <c r="D19" s="63">
        <v>1</v>
      </c>
      <c r="E19" s="52">
        <v>0</v>
      </c>
      <c r="F19" s="52">
        <f t="shared" si="1"/>
        <v>1</v>
      </c>
      <c r="G19" s="63">
        <v>1</v>
      </c>
      <c r="H19" s="52">
        <v>0</v>
      </c>
      <c r="I19" s="52">
        <f t="shared" si="2"/>
        <v>1</v>
      </c>
      <c r="J19" s="63">
        <v>1</v>
      </c>
      <c r="K19" s="52">
        <v>0</v>
      </c>
      <c r="L19" s="52">
        <f t="shared" si="3"/>
        <v>1</v>
      </c>
      <c r="M19" s="63">
        <v>1</v>
      </c>
      <c r="N19" s="52">
        <v>0</v>
      </c>
    </row>
    <row r="20" spans="1:14" ht="19.5" customHeight="1" x14ac:dyDescent="0.2">
      <c r="A20" s="51">
        <v>15</v>
      </c>
      <c r="B20" s="62" t="s">
        <v>21</v>
      </c>
      <c r="C20" s="52">
        <f t="shared" si="0"/>
        <v>1</v>
      </c>
      <c r="D20" s="63">
        <v>1</v>
      </c>
      <c r="E20" s="52">
        <v>0</v>
      </c>
      <c r="F20" s="52">
        <f t="shared" si="1"/>
        <v>1</v>
      </c>
      <c r="G20" s="63">
        <v>1</v>
      </c>
      <c r="H20" s="52">
        <v>0</v>
      </c>
      <c r="I20" s="52">
        <f t="shared" si="2"/>
        <v>1</v>
      </c>
      <c r="J20" s="63">
        <v>1</v>
      </c>
      <c r="K20" s="52">
        <v>0</v>
      </c>
      <c r="L20" s="52">
        <f t="shared" si="3"/>
        <v>1</v>
      </c>
      <c r="M20" s="63">
        <v>1</v>
      </c>
      <c r="N20" s="52">
        <v>0</v>
      </c>
    </row>
    <row r="21" spans="1:14" ht="19.5" customHeight="1" x14ac:dyDescent="0.2">
      <c r="A21" s="51">
        <v>16</v>
      </c>
      <c r="B21" s="62" t="s">
        <v>14</v>
      </c>
      <c r="C21" s="52">
        <f t="shared" si="0"/>
        <v>1</v>
      </c>
      <c r="D21" s="63">
        <v>1</v>
      </c>
      <c r="E21" s="52">
        <v>0</v>
      </c>
      <c r="F21" s="52">
        <f t="shared" si="1"/>
        <v>1</v>
      </c>
      <c r="G21" s="63">
        <v>1</v>
      </c>
      <c r="H21" s="52">
        <v>0</v>
      </c>
      <c r="I21" s="52">
        <f t="shared" si="2"/>
        <v>1</v>
      </c>
      <c r="J21" s="63">
        <v>1</v>
      </c>
      <c r="K21" s="52">
        <v>0</v>
      </c>
      <c r="L21" s="52">
        <f t="shared" si="3"/>
        <v>1</v>
      </c>
      <c r="M21" s="63">
        <v>1</v>
      </c>
      <c r="N21" s="52">
        <v>0</v>
      </c>
    </row>
    <row r="22" spans="1:14" ht="19.5" customHeight="1" x14ac:dyDescent="0.2">
      <c r="A22" s="51">
        <v>17</v>
      </c>
      <c r="B22" s="62" t="s">
        <v>9</v>
      </c>
      <c r="C22" s="52">
        <f t="shared" si="0"/>
        <v>1</v>
      </c>
      <c r="D22" s="63">
        <v>1</v>
      </c>
      <c r="E22" s="52">
        <v>0</v>
      </c>
      <c r="F22" s="52">
        <f t="shared" si="1"/>
        <v>1</v>
      </c>
      <c r="G22" s="63">
        <v>1</v>
      </c>
      <c r="H22" s="52">
        <v>0</v>
      </c>
      <c r="I22" s="52">
        <f t="shared" si="2"/>
        <v>1</v>
      </c>
      <c r="J22" s="63">
        <v>1</v>
      </c>
      <c r="K22" s="52">
        <v>0</v>
      </c>
      <c r="L22" s="52">
        <f t="shared" si="3"/>
        <v>1</v>
      </c>
      <c r="M22" s="63">
        <v>1</v>
      </c>
      <c r="N22" s="52">
        <v>0</v>
      </c>
    </row>
    <row r="23" spans="1:14" ht="19.5" customHeight="1" x14ac:dyDescent="0.2">
      <c r="A23" s="51">
        <v>18</v>
      </c>
      <c r="B23" s="62" t="s">
        <v>32</v>
      </c>
      <c r="C23" s="52">
        <f t="shared" si="0"/>
        <v>1</v>
      </c>
      <c r="D23" s="63">
        <v>1</v>
      </c>
      <c r="E23" s="52">
        <v>0</v>
      </c>
      <c r="F23" s="52">
        <f t="shared" si="1"/>
        <v>1</v>
      </c>
      <c r="G23" s="63">
        <v>1</v>
      </c>
      <c r="H23" s="52">
        <v>0</v>
      </c>
      <c r="I23" s="52">
        <f t="shared" si="2"/>
        <v>1</v>
      </c>
      <c r="J23" s="63">
        <v>1</v>
      </c>
      <c r="K23" s="52">
        <v>0</v>
      </c>
      <c r="L23" s="52">
        <f t="shared" si="3"/>
        <v>1</v>
      </c>
      <c r="M23" s="63">
        <v>1</v>
      </c>
      <c r="N23" s="52">
        <v>0</v>
      </c>
    </row>
    <row r="24" spans="1:14" ht="19.5" customHeight="1" x14ac:dyDescent="0.2">
      <c r="A24" s="51">
        <v>19</v>
      </c>
      <c r="B24" s="62" t="s">
        <v>22</v>
      </c>
      <c r="C24" s="52">
        <f t="shared" si="0"/>
        <v>1</v>
      </c>
      <c r="D24" s="63">
        <v>1</v>
      </c>
      <c r="E24" s="52">
        <v>0</v>
      </c>
      <c r="F24" s="52">
        <f t="shared" si="1"/>
        <v>1</v>
      </c>
      <c r="G24" s="63">
        <v>1</v>
      </c>
      <c r="H24" s="52">
        <v>0</v>
      </c>
      <c r="I24" s="52">
        <f t="shared" si="2"/>
        <v>1</v>
      </c>
      <c r="J24" s="63">
        <v>1</v>
      </c>
      <c r="K24" s="52">
        <v>0</v>
      </c>
      <c r="L24" s="52">
        <f t="shared" si="3"/>
        <v>1</v>
      </c>
      <c r="M24" s="63">
        <v>1</v>
      </c>
      <c r="N24" s="52">
        <v>0</v>
      </c>
    </row>
    <row r="25" spans="1:14" ht="19.5" customHeight="1" x14ac:dyDescent="0.2">
      <c r="A25" s="51">
        <v>20</v>
      </c>
      <c r="B25" s="62" t="s">
        <v>23</v>
      </c>
      <c r="C25" s="52">
        <f t="shared" si="0"/>
        <v>1</v>
      </c>
      <c r="D25" s="63">
        <v>1</v>
      </c>
      <c r="E25" s="52">
        <v>0</v>
      </c>
      <c r="F25" s="52">
        <f t="shared" si="1"/>
        <v>1</v>
      </c>
      <c r="G25" s="63">
        <v>1</v>
      </c>
      <c r="H25" s="52">
        <v>0</v>
      </c>
      <c r="I25" s="52">
        <f t="shared" si="2"/>
        <v>1</v>
      </c>
      <c r="J25" s="63">
        <v>1</v>
      </c>
      <c r="K25" s="52">
        <v>0</v>
      </c>
      <c r="L25" s="52">
        <f t="shared" si="3"/>
        <v>1</v>
      </c>
      <c r="M25" s="63">
        <v>1</v>
      </c>
      <c r="N25" s="52">
        <v>0</v>
      </c>
    </row>
    <row r="26" spans="1:14" ht="19.5" customHeight="1" x14ac:dyDescent="0.2">
      <c r="A26" s="51">
        <v>21</v>
      </c>
      <c r="B26" s="62" t="s">
        <v>24</v>
      </c>
      <c r="C26" s="52">
        <f t="shared" si="0"/>
        <v>0</v>
      </c>
      <c r="D26" s="63">
        <v>0</v>
      </c>
      <c r="E26" s="52">
        <v>0</v>
      </c>
      <c r="F26" s="52">
        <f t="shared" si="1"/>
        <v>0</v>
      </c>
      <c r="G26" s="63">
        <v>0</v>
      </c>
      <c r="H26" s="52">
        <v>0</v>
      </c>
      <c r="I26" s="52">
        <f t="shared" si="2"/>
        <v>0</v>
      </c>
      <c r="J26" s="63">
        <v>0</v>
      </c>
      <c r="K26" s="52">
        <v>0</v>
      </c>
      <c r="L26" s="52">
        <f t="shared" si="3"/>
        <v>0</v>
      </c>
      <c r="M26" s="63">
        <v>0</v>
      </c>
      <c r="N26" s="52">
        <v>0</v>
      </c>
    </row>
    <row r="27" spans="1:14" ht="19.5" customHeight="1" x14ac:dyDescent="0.2">
      <c r="A27" s="51">
        <v>22</v>
      </c>
      <c r="B27" s="62" t="s">
        <v>26</v>
      </c>
      <c r="C27" s="52">
        <f t="shared" si="0"/>
        <v>1</v>
      </c>
      <c r="D27" s="63">
        <v>1</v>
      </c>
      <c r="E27" s="52">
        <v>0</v>
      </c>
      <c r="F27" s="52">
        <f t="shared" si="1"/>
        <v>1</v>
      </c>
      <c r="G27" s="63">
        <v>1</v>
      </c>
      <c r="H27" s="52">
        <v>0</v>
      </c>
      <c r="I27" s="52">
        <f t="shared" si="2"/>
        <v>1</v>
      </c>
      <c r="J27" s="63">
        <v>1</v>
      </c>
      <c r="K27" s="52">
        <v>0</v>
      </c>
      <c r="L27" s="52">
        <f t="shared" si="3"/>
        <v>1</v>
      </c>
      <c r="M27" s="63">
        <v>1</v>
      </c>
      <c r="N27" s="52">
        <v>0</v>
      </c>
    </row>
    <row r="28" spans="1:14" ht="19.5" customHeight="1" x14ac:dyDescent="0.2">
      <c r="A28" s="51">
        <v>23</v>
      </c>
      <c r="B28" s="62" t="s">
        <v>15</v>
      </c>
      <c r="C28" s="52">
        <f t="shared" si="0"/>
        <v>1</v>
      </c>
      <c r="D28" s="63">
        <v>1</v>
      </c>
      <c r="E28" s="52">
        <v>0</v>
      </c>
      <c r="F28" s="52">
        <f t="shared" si="1"/>
        <v>1</v>
      </c>
      <c r="G28" s="63">
        <v>1</v>
      </c>
      <c r="H28" s="52">
        <v>0</v>
      </c>
      <c r="I28" s="52">
        <f t="shared" si="2"/>
        <v>1</v>
      </c>
      <c r="J28" s="63">
        <v>1</v>
      </c>
      <c r="K28" s="52">
        <v>0</v>
      </c>
      <c r="L28" s="52">
        <f t="shared" si="3"/>
        <v>1</v>
      </c>
      <c r="M28" s="63">
        <v>1</v>
      </c>
      <c r="N28" s="52">
        <v>0</v>
      </c>
    </row>
    <row r="29" spans="1:14" ht="19.5" customHeight="1" x14ac:dyDescent="0.2">
      <c r="A29" s="51">
        <v>24</v>
      </c>
      <c r="B29" s="62" t="s">
        <v>33</v>
      </c>
      <c r="C29" s="52">
        <f t="shared" si="0"/>
        <v>1</v>
      </c>
      <c r="D29" s="63">
        <v>1</v>
      </c>
      <c r="E29" s="52">
        <v>0</v>
      </c>
      <c r="F29" s="52">
        <f t="shared" si="1"/>
        <v>1</v>
      </c>
      <c r="G29" s="63">
        <v>1</v>
      </c>
      <c r="H29" s="52">
        <v>0</v>
      </c>
      <c r="I29" s="52">
        <f t="shared" si="2"/>
        <v>1</v>
      </c>
      <c r="J29" s="63">
        <v>1</v>
      </c>
      <c r="K29" s="52">
        <v>0</v>
      </c>
      <c r="L29" s="52">
        <f t="shared" si="3"/>
        <v>1</v>
      </c>
      <c r="M29" s="63">
        <v>1</v>
      </c>
      <c r="N29" s="52">
        <v>0</v>
      </c>
    </row>
    <row r="30" spans="1:14" ht="19.5" customHeight="1" x14ac:dyDescent="0.2">
      <c r="A30" s="51">
        <v>25</v>
      </c>
      <c r="B30" s="62" t="s">
        <v>10</v>
      </c>
      <c r="C30" s="52">
        <f t="shared" si="0"/>
        <v>1</v>
      </c>
      <c r="D30" s="63">
        <v>1</v>
      </c>
      <c r="E30" s="52">
        <v>0</v>
      </c>
      <c r="F30" s="52">
        <f t="shared" si="1"/>
        <v>1</v>
      </c>
      <c r="G30" s="63">
        <v>1</v>
      </c>
      <c r="H30" s="52">
        <v>0</v>
      </c>
      <c r="I30" s="52">
        <f t="shared" si="2"/>
        <v>1</v>
      </c>
      <c r="J30" s="63">
        <v>1</v>
      </c>
      <c r="K30" s="52">
        <v>0</v>
      </c>
      <c r="L30" s="52">
        <f t="shared" si="3"/>
        <v>1</v>
      </c>
      <c r="M30" s="63">
        <v>1</v>
      </c>
      <c r="N30" s="52">
        <v>0</v>
      </c>
    </row>
    <row r="31" spans="1:14" ht="19.5" customHeight="1" x14ac:dyDescent="0.2">
      <c r="A31" s="51">
        <v>26</v>
      </c>
      <c r="B31" s="62" t="s">
        <v>34</v>
      </c>
      <c r="C31" s="52">
        <f t="shared" si="0"/>
        <v>1</v>
      </c>
      <c r="D31" s="63">
        <v>1</v>
      </c>
      <c r="E31" s="52">
        <v>0</v>
      </c>
      <c r="F31" s="52">
        <f t="shared" si="1"/>
        <v>1</v>
      </c>
      <c r="G31" s="63">
        <v>1</v>
      </c>
      <c r="H31" s="52">
        <v>0</v>
      </c>
      <c r="I31" s="52">
        <f t="shared" si="2"/>
        <v>1</v>
      </c>
      <c r="J31" s="63">
        <v>1</v>
      </c>
      <c r="K31" s="52">
        <v>0</v>
      </c>
      <c r="L31" s="52">
        <f t="shared" si="3"/>
        <v>1</v>
      </c>
      <c r="M31" s="63">
        <v>1</v>
      </c>
      <c r="N31" s="52">
        <v>0</v>
      </c>
    </row>
    <row r="32" spans="1:14" ht="19.5" customHeight="1" x14ac:dyDescent="0.2">
      <c r="A32" s="51">
        <v>27</v>
      </c>
      <c r="B32" s="62" t="s">
        <v>27</v>
      </c>
      <c r="C32" s="52">
        <f t="shared" si="0"/>
        <v>1</v>
      </c>
      <c r="D32" s="63">
        <v>1</v>
      </c>
      <c r="E32" s="52">
        <v>0</v>
      </c>
      <c r="F32" s="52">
        <f t="shared" si="1"/>
        <v>1</v>
      </c>
      <c r="G32" s="63">
        <v>1</v>
      </c>
      <c r="H32" s="52">
        <v>0</v>
      </c>
      <c r="I32" s="52">
        <f t="shared" si="2"/>
        <v>1</v>
      </c>
      <c r="J32" s="63">
        <v>1</v>
      </c>
      <c r="K32" s="52">
        <v>0</v>
      </c>
      <c r="L32" s="52">
        <f t="shared" si="3"/>
        <v>1</v>
      </c>
      <c r="M32" s="63">
        <v>1</v>
      </c>
      <c r="N32" s="52">
        <v>0</v>
      </c>
    </row>
    <row r="33" spans="1:14" ht="19.5" customHeight="1" x14ac:dyDescent="0.2">
      <c r="A33" s="51">
        <v>28</v>
      </c>
      <c r="B33" s="62" t="s">
        <v>28</v>
      </c>
      <c r="C33" s="52">
        <f t="shared" si="0"/>
        <v>1</v>
      </c>
      <c r="D33" s="63">
        <v>1</v>
      </c>
      <c r="E33" s="52">
        <v>0</v>
      </c>
      <c r="F33" s="52">
        <f t="shared" si="1"/>
        <v>1</v>
      </c>
      <c r="G33" s="63">
        <v>1</v>
      </c>
      <c r="H33" s="52">
        <v>0</v>
      </c>
      <c r="I33" s="52">
        <f t="shared" si="2"/>
        <v>1</v>
      </c>
      <c r="J33" s="63">
        <v>1</v>
      </c>
      <c r="K33" s="52">
        <v>0</v>
      </c>
      <c r="L33" s="52">
        <f t="shared" si="3"/>
        <v>1</v>
      </c>
      <c r="M33" s="63">
        <v>1</v>
      </c>
      <c r="N33" s="52">
        <v>0</v>
      </c>
    </row>
    <row r="34" spans="1:14" ht="19.5" customHeight="1" x14ac:dyDescent="0.2">
      <c r="A34" s="51">
        <v>29</v>
      </c>
      <c r="B34" s="62" t="s">
        <v>29</v>
      </c>
      <c r="C34" s="52">
        <f t="shared" si="0"/>
        <v>1</v>
      </c>
      <c r="D34" s="63">
        <v>1</v>
      </c>
      <c r="E34" s="52">
        <v>0</v>
      </c>
      <c r="F34" s="52">
        <f t="shared" si="1"/>
        <v>1</v>
      </c>
      <c r="G34" s="63">
        <v>1</v>
      </c>
      <c r="H34" s="52">
        <v>0</v>
      </c>
      <c r="I34" s="52">
        <f t="shared" si="2"/>
        <v>1</v>
      </c>
      <c r="J34" s="63">
        <v>1</v>
      </c>
      <c r="K34" s="52">
        <v>0</v>
      </c>
      <c r="L34" s="52">
        <f t="shared" si="3"/>
        <v>1</v>
      </c>
      <c r="M34" s="63">
        <v>1</v>
      </c>
      <c r="N34" s="52">
        <v>0</v>
      </c>
    </row>
    <row r="35" spans="1:14" ht="19.5" customHeight="1" x14ac:dyDescent="0.2">
      <c r="A35" s="51">
        <v>30</v>
      </c>
      <c r="B35" s="64" t="s">
        <v>11</v>
      </c>
      <c r="C35" s="52">
        <f>D35+E35</f>
        <v>1</v>
      </c>
      <c r="D35" s="63">
        <v>1</v>
      </c>
      <c r="E35" s="52">
        <v>0</v>
      </c>
      <c r="F35" s="52">
        <f t="shared" si="1"/>
        <v>1</v>
      </c>
      <c r="G35" s="63">
        <v>1</v>
      </c>
      <c r="H35" s="52">
        <v>0</v>
      </c>
      <c r="I35" s="52">
        <f t="shared" si="2"/>
        <v>1</v>
      </c>
      <c r="J35" s="63">
        <v>1</v>
      </c>
      <c r="K35" s="52">
        <v>0</v>
      </c>
      <c r="L35" s="52">
        <f t="shared" si="3"/>
        <v>1</v>
      </c>
      <c r="M35" s="63">
        <v>1</v>
      </c>
      <c r="N35" s="52">
        <v>0</v>
      </c>
    </row>
    <row r="36" spans="1:14" ht="19.5" customHeight="1" x14ac:dyDescent="0.2">
      <c r="A36" s="133"/>
      <c r="B36" s="53" t="s">
        <v>300</v>
      </c>
      <c r="C36" s="54">
        <f t="shared" ref="C36:I36" si="4">SUM(C6:C35)</f>
        <v>26</v>
      </c>
      <c r="D36" s="54">
        <f t="shared" si="4"/>
        <v>26</v>
      </c>
      <c r="E36" s="54">
        <f t="shared" si="4"/>
        <v>0</v>
      </c>
      <c r="F36" s="54">
        <f t="shared" si="4"/>
        <v>26</v>
      </c>
      <c r="G36" s="54">
        <f t="shared" si="4"/>
        <v>26</v>
      </c>
      <c r="H36" s="54">
        <f t="shared" si="4"/>
        <v>0</v>
      </c>
      <c r="I36" s="54">
        <f t="shared" si="4"/>
        <v>26</v>
      </c>
      <c r="J36" s="54">
        <f t="shared" ref="J36:N36" si="5">SUM(J6:J35)</f>
        <v>26</v>
      </c>
      <c r="K36" s="54">
        <f t="shared" si="5"/>
        <v>0</v>
      </c>
      <c r="L36" s="54">
        <f t="shared" si="5"/>
        <v>26</v>
      </c>
      <c r="M36" s="54">
        <f t="shared" si="5"/>
        <v>26</v>
      </c>
      <c r="N36" s="54">
        <f t="shared" si="5"/>
        <v>0</v>
      </c>
    </row>
    <row r="37" spans="1:14" ht="19.5" customHeight="1" x14ac:dyDescent="0.2">
      <c r="A37" s="30" t="s">
        <v>335</v>
      </c>
      <c r="B37" s="50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ht="19.5" customHeight="1" x14ac:dyDescent="0.2">
      <c r="A38" s="30" t="s">
        <v>336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4" ht="19.5" customHeight="1" x14ac:dyDescent="0.2">
      <c r="A39" s="30" t="s">
        <v>363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4" ht="19.5" customHeight="1" x14ac:dyDescent="0.2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4" ht="19.5" customHeight="1" x14ac:dyDescent="0.2">
      <c r="A41" s="261" t="s">
        <v>345</v>
      </c>
      <c r="B41" s="113" t="s">
        <v>35</v>
      </c>
      <c r="C41" s="258" t="s">
        <v>2</v>
      </c>
      <c r="D41" s="259"/>
      <c r="E41" s="259"/>
      <c r="F41" s="258" t="s">
        <v>3</v>
      </c>
      <c r="G41" s="259"/>
      <c r="H41" s="259"/>
      <c r="I41" s="258" t="s">
        <v>333</v>
      </c>
      <c r="J41" s="259"/>
      <c r="K41" s="259"/>
      <c r="L41" s="258" t="s">
        <v>5</v>
      </c>
      <c r="M41" s="259"/>
      <c r="N41" s="260"/>
    </row>
    <row r="42" spans="1:14" ht="27.75" customHeight="1" x14ac:dyDescent="0.2">
      <c r="A42" s="256"/>
      <c r="B42" s="261" t="s">
        <v>275</v>
      </c>
      <c r="C42" s="254" t="s">
        <v>347</v>
      </c>
      <c r="D42" s="254" t="s">
        <v>334</v>
      </c>
      <c r="E42" s="254" t="s">
        <v>364</v>
      </c>
      <c r="F42" s="254" t="s">
        <v>347</v>
      </c>
      <c r="G42" s="254" t="s">
        <v>334</v>
      </c>
      <c r="H42" s="254" t="s">
        <v>364</v>
      </c>
      <c r="I42" s="254" t="s">
        <v>347</v>
      </c>
      <c r="J42" s="254" t="s">
        <v>334</v>
      </c>
      <c r="K42" s="254" t="s">
        <v>364</v>
      </c>
      <c r="L42" s="254" t="s">
        <v>347</v>
      </c>
      <c r="M42" s="254" t="s">
        <v>334</v>
      </c>
      <c r="N42" s="254" t="s">
        <v>364</v>
      </c>
    </row>
    <row r="43" spans="1:14" ht="27.75" customHeight="1" x14ac:dyDescent="0.2">
      <c r="A43" s="257"/>
      <c r="B43" s="262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</row>
    <row r="44" spans="1:14" ht="19.5" customHeight="1" x14ac:dyDescent="0.2">
      <c r="A44" s="51">
        <v>1</v>
      </c>
      <c r="B44" s="62" t="s">
        <v>36</v>
      </c>
      <c r="C44" s="52">
        <f t="shared" ref="C44" si="6">D44+E44</f>
        <v>1</v>
      </c>
      <c r="D44" s="63">
        <v>0</v>
      </c>
      <c r="E44" s="63">
        <v>1</v>
      </c>
      <c r="F44" s="63">
        <f t="shared" ref="F44" si="7">G44+H44</f>
        <v>0</v>
      </c>
      <c r="G44" s="63">
        <v>0</v>
      </c>
      <c r="H44" s="52">
        <v>0</v>
      </c>
      <c r="I44" s="52">
        <f t="shared" ref="I44" si="8">J44+K44</f>
        <v>1</v>
      </c>
      <c r="J44" s="63">
        <v>0</v>
      </c>
      <c r="K44" s="52">
        <v>1</v>
      </c>
      <c r="L44" s="52">
        <f t="shared" ref="L44" si="9">M44+N44</f>
        <v>0</v>
      </c>
      <c r="M44" s="52">
        <v>0</v>
      </c>
      <c r="N44" s="52">
        <v>0</v>
      </c>
    </row>
    <row r="45" spans="1:14" ht="19.5" customHeight="1" x14ac:dyDescent="0.2">
      <c r="A45" s="51">
        <v>2</v>
      </c>
      <c r="B45" s="62" t="s">
        <v>41</v>
      </c>
      <c r="C45" s="52">
        <f t="shared" ref="C45:C82" si="10">D45+E45</f>
        <v>0</v>
      </c>
      <c r="D45" s="63">
        <v>0</v>
      </c>
      <c r="E45" s="63">
        <v>0</v>
      </c>
      <c r="F45" s="63">
        <f t="shared" ref="F45:F82" si="11">G45+H45</f>
        <v>1</v>
      </c>
      <c r="G45" s="63">
        <v>1</v>
      </c>
      <c r="H45" s="52">
        <v>0</v>
      </c>
      <c r="I45" s="52">
        <f t="shared" ref="I45:I77" si="12">J45+K45</f>
        <v>0</v>
      </c>
      <c r="J45" s="63">
        <v>0</v>
      </c>
      <c r="K45" s="63">
        <v>0</v>
      </c>
      <c r="L45" s="52">
        <f t="shared" ref="L45:L82" si="13">M45+N45</f>
        <v>1</v>
      </c>
      <c r="M45" s="52">
        <v>1</v>
      </c>
      <c r="N45" s="52">
        <v>0</v>
      </c>
    </row>
    <row r="46" spans="1:14" ht="19.5" customHeight="1" x14ac:dyDescent="0.2">
      <c r="A46" s="51">
        <v>3</v>
      </c>
      <c r="B46" s="62" t="s">
        <v>40</v>
      </c>
      <c r="C46" s="52">
        <f t="shared" si="10"/>
        <v>1</v>
      </c>
      <c r="D46" s="63">
        <v>1</v>
      </c>
      <c r="E46" s="63">
        <v>0</v>
      </c>
      <c r="F46" s="63">
        <f t="shared" si="11"/>
        <v>0</v>
      </c>
      <c r="G46" s="63">
        <v>0</v>
      </c>
      <c r="H46" s="52">
        <v>0</v>
      </c>
      <c r="I46" s="52">
        <f t="shared" si="12"/>
        <v>1</v>
      </c>
      <c r="J46" s="63">
        <v>1</v>
      </c>
      <c r="K46" s="63">
        <v>0</v>
      </c>
      <c r="L46" s="52">
        <f t="shared" si="13"/>
        <v>0</v>
      </c>
      <c r="M46" s="52">
        <v>0</v>
      </c>
      <c r="N46" s="52">
        <v>0</v>
      </c>
    </row>
    <row r="47" spans="1:14" ht="19.5" customHeight="1" x14ac:dyDescent="0.2">
      <c r="A47" s="51">
        <v>4</v>
      </c>
      <c r="B47" s="62" t="s">
        <v>66</v>
      </c>
      <c r="C47" s="52">
        <f t="shared" si="10"/>
        <v>1</v>
      </c>
      <c r="D47" s="63">
        <v>1</v>
      </c>
      <c r="E47" s="63">
        <v>0</v>
      </c>
      <c r="F47" s="63">
        <f t="shared" si="11"/>
        <v>1</v>
      </c>
      <c r="G47" s="63">
        <v>1</v>
      </c>
      <c r="H47" s="52">
        <v>0</v>
      </c>
      <c r="I47" s="52">
        <f t="shared" si="12"/>
        <v>1</v>
      </c>
      <c r="J47" s="63">
        <v>1</v>
      </c>
      <c r="K47" s="63">
        <v>0</v>
      </c>
      <c r="L47" s="52">
        <f t="shared" si="13"/>
        <v>1</v>
      </c>
      <c r="M47" s="52">
        <v>1</v>
      </c>
      <c r="N47" s="52">
        <v>0</v>
      </c>
    </row>
    <row r="48" spans="1:14" ht="19.5" customHeight="1" x14ac:dyDescent="0.2">
      <c r="A48" s="51">
        <v>5</v>
      </c>
      <c r="B48" s="62" t="s">
        <v>47</v>
      </c>
      <c r="C48" s="52">
        <f t="shared" si="10"/>
        <v>1</v>
      </c>
      <c r="D48" s="63">
        <v>0</v>
      </c>
      <c r="E48" s="63">
        <v>1</v>
      </c>
      <c r="F48" s="63">
        <f t="shared" si="11"/>
        <v>1</v>
      </c>
      <c r="G48" s="63">
        <v>0</v>
      </c>
      <c r="H48" s="52">
        <v>1</v>
      </c>
      <c r="I48" s="52">
        <f t="shared" si="12"/>
        <v>1</v>
      </c>
      <c r="J48" s="63">
        <v>1</v>
      </c>
      <c r="K48" s="63">
        <v>0</v>
      </c>
      <c r="L48" s="52">
        <f t="shared" si="13"/>
        <v>1</v>
      </c>
      <c r="M48" s="52">
        <v>1</v>
      </c>
      <c r="N48" s="52">
        <v>0</v>
      </c>
    </row>
    <row r="49" spans="1:14" ht="19.5" customHeight="1" x14ac:dyDescent="0.2">
      <c r="A49" s="51">
        <v>6</v>
      </c>
      <c r="B49" s="62" t="s">
        <v>48</v>
      </c>
      <c r="C49" s="52">
        <f t="shared" si="10"/>
        <v>1</v>
      </c>
      <c r="D49" s="63">
        <v>1</v>
      </c>
      <c r="E49" s="63">
        <v>0</v>
      </c>
      <c r="F49" s="63">
        <f t="shared" si="11"/>
        <v>0</v>
      </c>
      <c r="G49" s="63">
        <v>0</v>
      </c>
      <c r="H49" s="52">
        <v>0</v>
      </c>
      <c r="I49" s="52">
        <f t="shared" si="12"/>
        <v>1</v>
      </c>
      <c r="J49" s="63">
        <v>0</v>
      </c>
      <c r="K49" s="63">
        <v>1</v>
      </c>
      <c r="L49" s="52">
        <f t="shared" si="13"/>
        <v>0</v>
      </c>
      <c r="M49" s="52">
        <v>0</v>
      </c>
      <c r="N49" s="52">
        <v>0</v>
      </c>
    </row>
    <row r="50" spans="1:14" ht="19.5" customHeight="1" x14ac:dyDescent="0.2">
      <c r="A50" s="51">
        <v>7</v>
      </c>
      <c r="B50" s="62" t="s">
        <v>376</v>
      </c>
      <c r="C50" s="52">
        <f t="shared" si="10"/>
        <v>0</v>
      </c>
      <c r="D50" s="63">
        <v>0</v>
      </c>
      <c r="E50" s="63">
        <v>0</v>
      </c>
      <c r="F50" s="63">
        <f t="shared" si="11"/>
        <v>1</v>
      </c>
      <c r="G50" s="63">
        <v>1</v>
      </c>
      <c r="H50" s="52">
        <v>0</v>
      </c>
      <c r="I50" s="52">
        <f t="shared" si="12"/>
        <v>0</v>
      </c>
      <c r="J50" s="63">
        <v>0</v>
      </c>
      <c r="K50" s="63">
        <v>0</v>
      </c>
      <c r="L50" s="52">
        <f t="shared" si="13"/>
        <v>1</v>
      </c>
      <c r="M50" s="52">
        <v>1</v>
      </c>
      <c r="N50" s="52">
        <v>0</v>
      </c>
    </row>
    <row r="51" spans="1:14" ht="19.5" customHeight="1" x14ac:dyDescent="0.2">
      <c r="A51" s="51">
        <v>8</v>
      </c>
      <c r="B51" s="62" t="s">
        <v>67</v>
      </c>
      <c r="C51" s="52">
        <f t="shared" si="10"/>
        <v>1</v>
      </c>
      <c r="D51" s="63">
        <v>1</v>
      </c>
      <c r="E51" s="63">
        <v>0</v>
      </c>
      <c r="F51" s="63">
        <f t="shared" si="11"/>
        <v>1</v>
      </c>
      <c r="G51" s="63">
        <v>1</v>
      </c>
      <c r="H51" s="52">
        <v>0</v>
      </c>
      <c r="I51" s="52">
        <f t="shared" si="12"/>
        <v>1</v>
      </c>
      <c r="J51" s="63">
        <v>1</v>
      </c>
      <c r="K51" s="63">
        <v>0</v>
      </c>
      <c r="L51" s="52">
        <f t="shared" si="13"/>
        <v>1</v>
      </c>
      <c r="M51" s="52">
        <v>1</v>
      </c>
      <c r="N51" s="52">
        <v>0</v>
      </c>
    </row>
    <row r="52" spans="1:14" ht="19.5" customHeight="1" x14ac:dyDescent="0.2">
      <c r="A52" s="51">
        <v>9</v>
      </c>
      <c r="B52" s="62" t="s">
        <v>55</v>
      </c>
      <c r="C52" s="52">
        <f t="shared" si="10"/>
        <v>0</v>
      </c>
      <c r="D52" s="63">
        <v>0</v>
      </c>
      <c r="E52" s="63">
        <v>0</v>
      </c>
      <c r="F52" s="63">
        <f t="shared" si="11"/>
        <v>1</v>
      </c>
      <c r="G52" s="63">
        <v>1</v>
      </c>
      <c r="H52" s="52">
        <v>0</v>
      </c>
      <c r="I52" s="52">
        <f t="shared" si="12"/>
        <v>0</v>
      </c>
      <c r="J52" s="63">
        <v>0</v>
      </c>
      <c r="K52" s="63">
        <v>0</v>
      </c>
      <c r="L52" s="52">
        <f t="shared" si="13"/>
        <v>1</v>
      </c>
      <c r="M52" s="52">
        <v>1</v>
      </c>
      <c r="N52" s="52">
        <v>0</v>
      </c>
    </row>
    <row r="53" spans="1:14" ht="19.5" customHeight="1" x14ac:dyDescent="0.2">
      <c r="A53" s="51">
        <v>10</v>
      </c>
      <c r="B53" s="62" t="s">
        <v>49</v>
      </c>
      <c r="C53" s="52">
        <f t="shared" si="10"/>
        <v>0</v>
      </c>
      <c r="D53" s="63">
        <v>0</v>
      </c>
      <c r="E53" s="63">
        <v>0</v>
      </c>
      <c r="F53" s="63">
        <f t="shared" si="11"/>
        <v>1</v>
      </c>
      <c r="G53" s="63">
        <v>1</v>
      </c>
      <c r="H53" s="52">
        <v>0</v>
      </c>
      <c r="I53" s="52">
        <f t="shared" si="12"/>
        <v>0</v>
      </c>
      <c r="J53" s="63">
        <v>0</v>
      </c>
      <c r="K53" s="63">
        <v>0</v>
      </c>
      <c r="L53" s="52">
        <f t="shared" si="13"/>
        <v>1</v>
      </c>
      <c r="M53" s="52">
        <v>1</v>
      </c>
      <c r="N53" s="52">
        <v>0</v>
      </c>
    </row>
    <row r="54" spans="1:14" ht="19.5" customHeight="1" x14ac:dyDescent="0.2">
      <c r="A54" s="51">
        <v>11</v>
      </c>
      <c r="B54" s="62" t="s">
        <v>50</v>
      </c>
      <c r="C54" s="52">
        <f t="shared" si="10"/>
        <v>0</v>
      </c>
      <c r="D54" s="63">
        <v>0</v>
      </c>
      <c r="E54" s="63">
        <v>0</v>
      </c>
      <c r="F54" s="63">
        <f t="shared" si="11"/>
        <v>1</v>
      </c>
      <c r="G54" s="63">
        <v>1</v>
      </c>
      <c r="H54" s="52">
        <v>0</v>
      </c>
      <c r="I54" s="52">
        <f t="shared" si="12"/>
        <v>0</v>
      </c>
      <c r="J54" s="63">
        <v>0</v>
      </c>
      <c r="K54" s="63">
        <v>0</v>
      </c>
      <c r="L54" s="52">
        <f t="shared" si="13"/>
        <v>1</v>
      </c>
      <c r="M54" s="52">
        <v>1</v>
      </c>
      <c r="N54" s="52">
        <v>0</v>
      </c>
    </row>
    <row r="55" spans="1:14" ht="19.5" customHeight="1" x14ac:dyDescent="0.2">
      <c r="A55" s="51">
        <v>12</v>
      </c>
      <c r="B55" s="62" t="s">
        <v>42</v>
      </c>
      <c r="C55" s="52">
        <f t="shared" si="10"/>
        <v>0</v>
      </c>
      <c r="D55" s="63">
        <v>0</v>
      </c>
      <c r="E55" s="63">
        <v>0</v>
      </c>
      <c r="F55" s="63">
        <f t="shared" si="11"/>
        <v>1</v>
      </c>
      <c r="G55" s="63">
        <v>1</v>
      </c>
      <c r="H55" s="52">
        <v>0</v>
      </c>
      <c r="I55" s="52">
        <f t="shared" si="12"/>
        <v>0</v>
      </c>
      <c r="J55" s="63">
        <v>0</v>
      </c>
      <c r="K55" s="63">
        <v>0</v>
      </c>
      <c r="L55" s="52">
        <f t="shared" si="13"/>
        <v>1</v>
      </c>
      <c r="M55" s="52">
        <v>1</v>
      </c>
      <c r="N55" s="52">
        <v>0</v>
      </c>
    </row>
    <row r="56" spans="1:14" ht="19.5" customHeight="1" x14ac:dyDescent="0.2">
      <c r="A56" s="51">
        <v>13</v>
      </c>
      <c r="B56" s="62" t="s">
        <v>51</v>
      </c>
      <c r="C56" s="52">
        <f t="shared" si="10"/>
        <v>0</v>
      </c>
      <c r="D56" s="63">
        <v>0</v>
      </c>
      <c r="E56" s="63">
        <v>0</v>
      </c>
      <c r="F56" s="63">
        <f t="shared" si="11"/>
        <v>1</v>
      </c>
      <c r="G56" s="63">
        <v>1</v>
      </c>
      <c r="H56" s="52">
        <v>0</v>
      </c>
      <c r="I56" s="52">
        <f t="shared" si="12"/>
        <v>0</v>
      </c>
      <c r="J56" s="63">
        <v>0</v>
      </c>
      <c r="K56" s="63">
        <v>0</v>
      </c>
      <c r="L56" s="52">
        <f t="shared" si="13"/>
        <v>1</v>
      </c>
      <c r="M56" s="52">
        <v>1</v>
      </c>
      <c r="N56" s="52">
        <v>0</v>
      </c>
    </row>
    <row r="57" spans="1:14" ht="19.5" customHeight="1" x14ac:dyDescent="0.2">
      <c r="A57" s="51">
        <v>14</v>
      </c>
      <c r="B57" s="62" t="s">
        <v>52</v>
      </c>
      <c r="C57" s="52">
        <f t="shared" si="10"/>
        <v>0</v>
      </c>
      <c r="D57" s="63">
        <v>0</v>
      </c>
      <c r="E57" s="63">
        <v>0</v>
      </c>
      <c r="F57" s="63">
        <f t="shared" si="11"/>
        <v>1</v>
      </c>
      <c r="G57" s="63">
        <v>1</v>
      </c>
      <c r="H57" s="52">
        <v>0</v>
      </c>
      <c r="I57" s="52">
        <f t="shared" si="12"/>
        <v>0</v>
      </c>
      <c r="J57" s="63">
        <v>0</v>
      </c>
      <c r="K57" s="63">
        <v>0</v>
      </c>
      <c r="L57" s="52">
        <f t="shared" si="13"/>
        <v>1</v>
      </c>
      <c r="M57" s="52">
        <v>1</v>
      </c>
      <c r="N57" s="52">
        <v>0</v>
      </c>
    </row>
    <row r="58" spans="1:14" ht="19.5" customHeight="1" x14ac:dyDescent="0.2">
      <c r="A58" s="51">
        <v>15</v>
      </c>
      <c r="B58" s="62" t="s">
        <v>54</v>
      </c>
      <c r="C58" s="52">
        <f t="shared" si="10"/>
        <v>1</v>
      </c>
      <c r="D58" s="63">
        <v>1</v>
      </c>
      <c r="E58" s="63">
        <v>0</v>
      </c>
      <c r="F58" s="63">
        <f t="shared" si="11"/>
        <v>0</v>
      </c>
      <c r="G58" s="63">
        <v>0</v>
      </c>
      <c r="H58" s="52">
        <v>0</v>
      </c>
      <c r="I58" s="52">
        <f t="shared" si="12"/>
        <v>1</v>
      </c>
      <c r="J58" s="63">
        <v>1</v>
      </c>
      <c r="K58" s="63">
        <v>0</v>
      </c>
      <c r="L58" s="52">
        <f t="shared" si="13"/>
        <v>0</v>
      </c>
      <c r="M58" s="52">
        <v>0</v>
      </c>
      <c r="N58" s="52">
        <v>0</v>
      </c>
    </row>
    <row r="59" spans="1:14" ht="19.5" customHeight="1" x14ac:dyDescent="0.2">
      <c r="A59" s="51">
        <v>16</v>
      </c>
      <c r="B59" s="62" t="s">
        <v>60</v>
      </c>
      <c r="C59" s="52">
        <f t="shared" si="10"/>
        <v>0</v>
      </c>
      <c r="D59" s="63">
        <v>0</v>
      </c>
      <c r="E59" s="63">
        <v>0</v>
      </c>
      <c r="F59" s="63">
        <f t="shared" si="11"/>
        <v>1</v>
      </c>
      <c r="G59" s="63">
        <v>1</v>
      </c>
      <c r="H59" s="52">
        <v>0</v>
      </c>
      <c r="I59" s="52">
        <f t="shared" si="12"/>
        <v>0</v>
      </c>
      <c r="J59" s="63">
        <v>0</v>
      </c>
      <c r="K59" s="63">
        <v>0</v>
      </c>
      <c r="L59" s="52">
        <f t="shared" si="13"/>
        <v>1</v>
      </c>
      <c r="M59" s="52">
        <v>1</v>
      </c>
      <c r="N59" s="52">
        <v>0</v>
      </c>
    </row>
    <row r="60" spans="1:14" ht="19.5" customHeight="1" x14ac:dyDescent="0.2">
      <c r="A60" s="51">
        <v>17</v>
      </c>
      <c r="B60" s="62" t="s">
        <v>69</v>
      </c>
      <c r="C60" s="52">
        <f t="shared" si="10"/>
        <v>1</v>
      </c>
      <c r="D60" s="63">
        <v>1</v>
      </c>
      <c r="E60" s="63">
        <v>0</v>
      </c>
      <c r="F60" s="63">
        <f t="shared" si="11"/>
        <v>1</v>
      </c>
      <c r="G60" s="63">
        <v>1</v>
      </c>
      <c r="H60" s="52">
        <v>0</v>
      </c>
      <c r="I60" s="52">
        <f t="shared" si="12"/>
        <v>1</v>
      </c>
      <c r="J60" s="63">
        <v>1</v>
      </c>
      <c r="K60" s="63">
        <v>0</v>
      </c>
      <c r="L60" s="52">
        <f t="shared" si="13"/>
        <v>1</v>
      </c>
      <c r="M60" s="52">
        <v>1</v>
      </c>
      <c r="N60" s="52">
        <v>0</v>
      </c>
    </row>
    <row r="61" spans="1:14" ht="19.5" customHeight="1" x14ac:dyDescent="0.2">
      <c r="A61" s="51">
        <v>18</v>
      </c>
      <c r="B61" s="62" t="s">
        <v>68</v>
      </c>
      <c r="C61" s="52">
        <f t="shared" si="10"/>
        <v>1</v>
      </c>
      <c r="D61" s="63">
        <v>1</v>
      </c>
      <c r="E61" s="63">
        <v>0</v>
      </c>
      <c r="F61" s="63">
        <f t="shared" si="11"/>
        <v>1</v>
      </c>
      <c r="G61" s="63">
        <v>1</v>
      </c>
      <c r="H61" s="52">
        <v>0</v>
      </c>
      <c r="I61" s="52">
        <f t="shared" si="12"/>
        <v>1</v>
      </c>
      <c r="J61" s="63">
        <v>1</v>
      </c>
      <c r="K61" s="63">
        <v>0</v>
      </c>
      <c r="L61" s="52">
        <f t="shared" si="13"/>
        <v>1</v>
      </c>
      <c r="M61" s="52">
        <v>1</v>
      </c>
      <c r="N61" s="52">
        <v>0</v>
      </c>
    </row>
    <row r="62" spans="1:14" ht="19.5" customHeight="1" x14ac:dyDescent="0.2">
      <c r="A62" s="51">
        <v>19</v>
      </c>
      <c r="B62" s="62" t="s">
        <v>70</v>
      </c>
      <c r="C62" s="52">
        <f t="shared" si="10"/>
        <v>1</v>
      </c>
      <c r="D62" s="63">
        <v>1</v>
      </c>
      <c r="E62" s="63">
        <v>0</v>
      </c>
      <c r="F62" s="63">
        <f t="shared" si="11"/>
        <v>1</v>
      </c>
      <c r="G62" s="63">
        <v>1</v>
      </c>
      <c r="H62" s="52">
        <v>0</v>
      </c>
      <c r="I62" s="52">
        <f t="shared" si="12"/>
        <v>1</v>
      </c>
      <c r="J62" s="63">
        <v>1</v>
      </c>
      <c r="K62" s="63">
        <v>0</v>
      </c>
      <c r="L62" s="52">
        <f t="shared" si="13"/>
        <v>1</v>
      </c>
      <c r="M62" s="52">
        <v>1</v>
      </c>
      <c r="N62" s="52">
        <v>0</v>
      </c>
    </row>
    <row r="63" spans="1:14" ht="19.5" customHeight="1" x14ac:dyDescent="0.2">
      <c r="A63" s="51">
        <v>20</v>
      </c>
      <c r="B63" s="62" t="s">
        <v>37</v>
      </c>
      <c r="C63" s="52">
        <f t="shared" si="10"/>
        <v>0</v>
      </c>
      <c r="D63" s="63">
        <v>0</v>
      </c>
      <c r="E63" s="63">
        <v>0</v>
      </c>
      <c r="F63" s="63">
        <f t="shared" si="11"/>
        <v>1</v>
      </c>
      <c r="G63" s="63">
        <v>1</v>
      </c>
      <c r="H63" s="52">
        <v>0</v>
      </c>
      <c r="I63" s="52">
        <f t="shared" si="12"/>
        <v>0</v>
      </c>
      <c r="J63" s="63">
        <v>0</v>
      </c>
      <c r="K63" s="63">
        <v>0</v>
      </c>
      <c r="L63" s="52">
        <f t="shared" si="13"/>
        <v>1</v>
      </c>
      <c r="M63" s="52">
        <v>1</v>
      </c>
      <c r="N63" s="52">
        <v>0</v>
      </c>
    </row>
    <row r="64" spans="1:14" ht="19.5" customHeight="1" x14ac:dyDescent="0.2">
      <c r="A64" s="51">
        <v>21</v>
      </c>
      <c r="B64" s="62" t="s">
        <v>43</v>
      </c>
      <c r="C64" s="52">
        <f t="shared" si="10"/>
        <v>0</v>
      </c>
      <c r="D64" s="63">
        <v>0</v>
      </c>
      <c r="E64" s="63">
        <v>0</v>
      </c>
      <c r="F64" s="63">
        <f t="shared" si="11"/>
        <v>1</v>
      </c>
      <c r="G64" s="63">
        <v>1</v>
      </c>
      <c r="H64" s="52">
        <v>0</v>
      </c>
      <c r="I64" s="52">
        <f t="shared" si="12"/>
        <v>0</v>
      </c>
      <c r="J64" s="63">
        <v>0</v>
      </c>
      <c r="K64" s="63">
        <v>0</v>
      </c>
      <c r="L64" s="52">
        <f t="shared" si="13"/>
        <v>1</v>
      </c>
      <c r="M64" s="52">
        <v>1</v>
      </c>
      <c r="N64" s="52">
        <v>0</v>
      </c>
    </row>
    <row r="65" spans="1:14" ht="19.5" customHeight="1" x14ac:dyDescent="0.2">
      <c r="A65" s="51">
        <v>22</v>
      </c>
      <c r="B65" s="47" t="s">
        <v>61</v>
      </c>
      <c r="C65" s="52">
        <f t="shared" si="10"/>
        <v>0</v>
      </c>
      <c r="D65" s="63">
        <v>0</v>
      </c>
      <c r="E65" s="63">
        <v>0</v>
      </c>
      <c r="F65" s="63">
        <f t="shared" si="11"/>
        <v>1</v>
      </c>
      <c r="G65" s="63">
        <v>1</v>
      </c>
      <c r="H65" s="52">
        <v>0</v>
      </c>
      <c r="I65" s="52">
        <f t="shared" si="12"/>
        <v>0</v>
      </c>
      <c r="J65" s="63">
        <v>0</v>
      </c>
      <c r="K65" s="63">
        <v>0</v>
      </c>
      <c r="L65" s="52">
        <f t="shared" si="13"/>
        <v>1</v>
      </c>
      <c r="M65" s="52">
        <v>1</v>
      </c>
      <c r="N65" s="52">
        <v>0</v>
      </c>
    </row>
    <row r="66" spans="1:14" ht="19.5" customHeight="1" x14ac:dyDescent="0.2">
      <c r="A66" s="51">
        <v>23</v>
      </c>
      <c r="B66" s="62" t="s">
        <v>44</v>
      </c>
      <c r="C66" s="52">
        <f t="shared" si="10"/>
        <v>0</v>
      </c>
      <c r="D66" s="63">
        <v>0</v>
      </c>
      <c r="E66" s="63">
        <v>0</v>
      </c>
      <c r="F66" s="63">
        <f t="shared" si="11"/>
        <v>1</v>
      </c>
      <c r="G66" s="63">
        <v>1</v>
      </c>
      <c r="H66" s="52">
        <v>0</v>
      </c>
      <c r="I66" s="52">
        <f t="shared" si="12"/>
        <v>0</v>
      </c>
      <c r="J66" s="63">
        <v>0</v>
      </c>
      <c r="K66" s="63">
        <v>0</v>
      </c>
      <c r="L66" s="52">
        <f t="shared" si="13"/>
        <v>1</v>
      </c>
      <c r="M66" s="52">
        <v>1</v>
      </c>
      <c r="N66" s="52">
        <v>0</v>
      </c>
    </row>
    <row r="67" spans="1:14" ht="19.5" customHeight="1" x14ac:dyDescent="0.2">
      <c r="A67" s="51">
        <v>24</v>
      </c>
      <c r="B67" s="62" t="s">
        <v>71</v>
      </c>
      <c r="C67" s="52">
        <f t="shared" si="10"/>
        <v>1</v>
      </c>
      <c r="D67" s="63">
        <v>1</v>
      </c>
      <c r="E67" s="63">
        <v>0</v>
      </c>
      <c r="F67" s="63">
        <f t="shared" si="11"/>
        <v>1</v>
      </c>
      <c r="G67" s="63">
        <v>1</v>
      </c>
      <c r="H67" s="52">
        <v>0</v>
      </c>
      <c r="I67" s="52">
        <f t="shared" si="12"/>
        <v>1</v>
      </c>
      <c r="J67" s="63">
        <v>1</v>
      </c>
      <c r="K67" s="63">
        <v>0</v>
      </c>
      <c r="L67" s="52">
        <f t="shared" si="13"/>
        <v>1</v>
      </c>
      <c r="M67" s="52">
        <v>1</v>
      </c>
      <c r="N67" s="52">
        <v>0</v>
      </c>
    </row>
    <row r="68" spans="1:14" ht="19.5" customHeight="1" x14ac:dyDescent="0.2">
      <c r="A68" s="51">
        <v>25</v>
      </c>
      <c r="B68" s="62" t="s">
        <v>58</v>
      </c>
      <c r="C68" s="52">
        <f t="shared" si="10"/>
        <v>1</v>
      </c>
      <c r="D68" s="63">
        <v>1</v>
      </c>
      <c r="E68" s="63">
        <v>0</v>
      </c>
      <c r="F68" s="63">
        <f t="shared" si="11"/>
        <v>1</v>
      </c>
      <c r="G68" s="63">
        <v>1</v>
      </c>
      <c r="H68" s="52">
        <v>0</v>
      </c>
      <c r="I68" s="52">
        <f t="shared" si="12"/>
        <v>1</v>
      </c>
      <c r="J68" s="63">
        <v>1</v>
      </c>
      <c r="K68" s="63">
        <v>0</v>
      </c>
      <c r="L68" s="52">
        <f t="shared" si="13"/>
        <v>1</v>
      </c>
      <c r="M68" s="52">
        <v>1</v>
      </c>
      <c r="N68" s="52">
        <v>0</v>
      </c>
    </row>
    <row r="69" spans="1:14" ht="19.5" customHeight="1" x14ac:dyDescent="0.2">
      <c r="A69" s="51">
        <v>26</v>
      </c>
      <c r="B69" s="62" t="s">
        <v>45</v>
      </c>
      <c r="C69" s="52">
        <f t="shared" si="10"/>
        <v>0</v>
      </c>
      <c r="D69" s="63">
        <v>0</v>
      </c>
      <c r="E69" s="63">
        <v>0</v>
      </c>
      <c r="F69" s="63">
        <f t="shared" si="11"/>
        <v>1</v>
      </c>
      <c r="G69" s="63">
        <v>1</v>
      </c>
      <c r="H69" s="52">
        <v>0</v>
      </c>
      <c r="I69" s="52">
        <f t="shared" si="12"/>
        <v>0</v>
      </c>
      <c r="J69" s="63">
        <v>0</v>
      </c>
      <c r="K69" s="63">
        <v>0</v>
      </c>
      <c r="L69" s="52">
        <f t="shared" si="13"/>
        <v>1</v>
      </c>
      <c r="M69" s="52">
        <v>1</v>
      </c>
      <c r="N69" s="52">
        <v>0</v>
      </c>
    </row>
    <row r="70" spans="1:14" ht="19.5" customHeight="1" x14ac:dyDescent="0.2">
      <c r="A70" s="51">
        <v>27</v>
      </c>
      <c r="B70" s="62" t="s">
        <v>62</v>
      </c>
      <c r="C70" s="52">
        <f t="shared" si="10"/>
        <v>0</v>
      </c>
      <c r="D70" s="63">
        <v>0</v>
      </c>
      <c r="E70" s="63">
        <v>0</v>
      </c>
      <c r="F70" s="63">
        <f t="shared" si="11"/>
        <v>1</v>
      </c>
      <c r="G70" s="63">
        <v>1</v>
      </c>
      <c r="H70" s="52">
        <v>0</v>
      </c>
      <c r="I70" s="52">
        <f t="shared" si="12"/>
        <v>0</v>
      </c>
      <c r="J70" s="63">
        <v>0</v>
      </c>
      <c r="K70" s="63">
        <v>0</v>
      </c>
      <c r="L70" s="52">
        <f t="shared" si="13"/>
        <v>1</v>
      </c>
      <c r="M70" s="52">
        <v>1</v>
      </c>
      <c r="N70" s="52">
        <v>0</v>
      </c>
    </row>
    <row r="71" spans="1:14" ht="19.5" customHeight="1" x14ac:dyDescent="0.2">
      <c r="A71" s="51">
        <v>28</v>
      </c>
      <c r="B71" s="62" t="s">
        <v>38</v>
      </c>
      <c r="C71" s="52">
        <f t="shared" si="10"/>
        <v>0</v>
      </c>
      <c r="D71" s="63">
        <v>0</v>
      </c>
      <c r="E71" s="63">
        <v>0</v>
      </c>
      <c r="F71" s="63">
        <f t="shared" si="11"/>
        <v>1</v>
      </c>
      <c r="G71" s="63">
        <v>1</v>
      </c>
      <c r="H71" s="52">
        <v>0</v>
      </c>
      <c r="I71" s="52">
        <f t="shared" si="12"/>
        <v>0</v>
      </c>
      <c r="J71" s="63">
        <v>0</v>
      </c>
      <c r="K71" s="63">
        <v>0</v>
      </c>
      <c r="L71" s="52">
        <f t="shared" si="13"/>
        <v>1</v>
      </c>
      <c r="M71" s="52">
        <v>1</v>
      </c>
      <c r="N71" s="52">
        <v>0</v>
      </c>
    </row>
    <row r="72" spans="1:14" ht="19.5" customHeight="1" x14ac:dyDescent="0.2">
      <c r="A72" s="51">
        <v>29</v>
      </c>
      <c r="B72" s="62" t="s">
        <v>63</v>
      </c>
      <c r="C72" s="52">
        <f t="shared" si="10"/>
        <v>0</v>
      </c>
      <c r="D72" s="63">
        <v>0</v>
      </c>
      <c r="E72" s="63">
        <v>0</v>
      </c>
      <c r="F72" s="63">
        <f t="shared" si="11"/>
        <v>1</v>
      </c>
      <c r="G72" s="63">
        <v>1</v>
      </c>
      <c r="H72" s="52">
        <v>0</v>
      </c>
      <c r="I72" s="52">
        <f t="shared" si="12"/>
        <v>0</v>
      </c>
      <c r="J72" s="63">
        <v>0</v>
      </c>
      <c r="K72" s="63">
        <v>0</v>
      </c>
      <c r="L72" s="52">
        <f t="shared" si="13"/>
        <v>0</v>
      </c>
      <c r="M72" s="52">
        <v>0</v>
      </c>
      <c r="N72" s="52">
        <v>0</v>
      </c>
    </row>
    <row r="73" spans="1:14" ht="19.5" customHeight="1" x14ac:dyDescent="0.2">
      <c r="A73" s="51">
        <v>30</v>
      </c>
      <c r="B73" s="62" t="s">
        <v>59</v>
      </c>
      <c r="C73" s="52">
        <f t="shared" si="10"/>
        <v>1</v>
      </c>
      <c r="D73" s="63">
        <v>1</v>
      </c>
      <c r="E73" s="63">
        <v>0</v>
      </c>
      <c r="F73" s="63">
        <f t="shared" si="11"/>
        <v>0</v>
      </c>
      <c r="G73" s="63">
        <v>0</v>
      </c>
      <c r="H73" s="56">
        <v>0</v>
      </c>
      <c r="I73" s="52">
        <f t="shared" si="12"/>
        <v>1</v>
      </c>
      <c r="J73" s="63">
        <v>1</v>
      </c>
      <c r="K73" s="63">
        <v>0</v>
      </c>
      <c r="L73" s="52">
        <f t="shared" si="13"/>
        <v>0</v>
      </c>
      <c r="M73" s="52">
        <v>0</v>
      </c>
      <c r="N73" s="56">
        <v>0</v>
      </c>
    </row>
    <row r="74" spans="1:14" ht="19.5" customHeight="1" x14ac:dyDescent="0.2">
      <c r="A74" s="51">
        <v>31</v>
      </c>
      <c r="B74" s="62" t="s">
        <v>64</v>
      </c>
      <c r="C74" s="52">
        <f t="shared" si="10"/>
        <v>0</v>
      </c>
      <c r="D74" s="63">
        <v>0</v>
      </c>
      <c r="E74" s="63">
        <v>0</v>
      </c>
      <c r="F74" s="63">
        <f t="shared" si="11"/>
        <v>1</v>
      </c>
      <c r="G74" s="63">
        <v>1</v>
      </c>
      <c r="H74" s="56">
        <v>0</v>
      </c>
      <c r="I74" s="52">
        <f t="shared" si="12"/>
        <v>0</v>
      </c>
      <c r="J74" s="63">
        <v>0</v>
      </c>
      <c r="K74" s="63">
        <v>0</v>
      </c>
      <c r="L74" s="52">
        <f t="shared" si="13"/>
        <v>1</v>
      </c>
      <c r="M74" s="52">
        <v>1</v>
      </c>
      <c r="N74" s="56">
        <v>0</v>
      </c>
    </row>
    <row r="75" spans="1:14" ht="19.5" customHeight="1" x14ac:dyDescent="0.2">
      <c r="A75" s="51">
        <v>32</v>
      </c>
      <c r="B75" s="62" t="s">
        <v>46</v>
      </c>
      <c r="C75" s="52">
        <f t="shared" si="10"/>
        <v>0</v>
      </c>
      <c r="D75" s="63">
        <v>0</v>
      </c>
      <c r="E75" s="63">
        <v>0</v>
      </c>
      <c r="F75" s="63">
        <f t="shared" si="11"/>
        <v>1</v>
      </c>
      <c r="G75" s="63">
        <v>1</v>
      </c>
      <c r="H75" s="56">
        <v>0</v>
      </c>
      <c r="I75" s="52">
        <f t="shared" si="12"/>
        <v>0</v>
      </c>
      <c r="J75" s="63">
        <v>0</v>
      </c>
      <c r="K75" s="63">
        <v>0</v>
      </c>
      <c r="L75" s="52">
        <f t="shared" si="13"/>
        <v>1</v>
      </c>
      <c r="M75" s="52">
        <v>1</v>
      </c>
      <c r="N75" s="56">
        <v>0</v>
      </c>
    </row>
    <row r="76" spans="1:14" ht="19.5" customHeight="1" x14ac:dyDescent="0.2">
      <c r="A76" s="51">
        <v>33</v>
      </c>
      <c r="B76" s="62" t="s">
        <v>53</v>
      </c>
      <c r="C76" s="52">
        <f t="shared" si="10"/>
        <v>0</v>
      </c>
      <c r="D76" s="63">
        <v>0</v>
      </c>
      <c r="E76" s="63">
        <v>0</v>
      </c>
      <c r="F76" s="63">
        <f t="shared" si="11"/>
        <v>1</v>
      </c>
      <c r="G76" s="63">
        <v>1</v>
      </c>
      <c r="H76" s="56">
        <v>0</v>
      </c>
      <c r="I76" s="52">
        <f t="shared" si="12"/>
        <v>0</v>
      </c>
      <c r="J76" s="63">
        <v>0</v>
      </c>
      <c r="K76" s="63">
        <v>0</v>
      </c>
      <c r="L76" s="52">
        <f t="shared" si="13"/>
        <v>1</v>
      </c>
      <c r="M76" s="52">
        <v>1</v>
      </c>
      <c r="N76" s="56">
        <v>0</v>
      </c>
    </row>
    <row r="77" spans="1:14" ht="19.5" customHeight="1" x14ac:dyDescent="0.2">
      <c r="A77" s="51">
        <v>34</v>
      </c>
      <c r="B77" s="62" t="s">
        <v>65</v>
      </c>
      <c r="C77" s="52">
        <f t="shared" si="10"/>
        <v>0</v>
      </c>
      <c r="D77" s="63">
        <v>0</v>
      </c>
      <c r="E77" s="63">
        <v>0</v>
      </c>
      <c r="F77" s="63">
        <f t="shared" si="11"/>
        <v>0</v>
      </c>
      <c r="G77" s="63">
        <v>0</v>
      </c>
      <c r="H77" s="56">
        <v>0</v>
      </c>
      <c r="I77" s="52">
        <f t="shared" si="12"/>
        <v>0</v>
      </c>
      <c r="J77" s="63">
        <v>0</v>
      </c>
      <c r="K77" s="63">
        <v>0</v>
      </c>
      <c r="L77" s="52">
        <f t="shared" si="13"/>
        <v>0</v>
      </c>
      <c r="M77" s="52">
        <v>0</v>
      </c>
      <c r="N77" s="56">
        <v>0</v>
      </c>
    </row>
    <row r="78" spans="1:14" ht="19.5" customHeight="1" x14ac:dyDescent="0.2">
      <c r="A78" s="51">
        <v>35</v>
      </c>
      <c r="B78" s="62" t="s">
        <v>56</v>
      </c>
      <c r="C78" s="52">
        <f t="shared" si="10"/>
        <v>0</v>
      </c>
      <c r="D78" s="63">
        <v>0</v>
      </c>
      <c r="E78" s="63">
        <v>0</v>
      </c>
      <c r="F78" s="63">
        <f t="shared" si="11"/>
        <v>1</v>
      </c>
      <c r="G78" s="63">
        <v>1</v>
      </c>
      <c r="H78" s="56" t="s">
        <v>369</v>
      </c>
      <c r="I78" s="52">
        <v>0</v>
      </c>
      <c r="J78" s="63">
        <v>0</v>
      </c>
      <c r="K78" s="63">
        <v>0</v>
      </c>
      <c r="L78" s="52">
        <f t="shared" si="13"/>
        <v>1</v>
      </c>
      <c r="M78" s="52">
        <v>1</v>
      </c>
      <c r="N78" s="56" t="s">
        <v>369</v>
      </c>
    </row>
    <row r="79" spans="1:14" ht="19.5" customHeight="1" x14ac:dyDescent="0.2">
      <c r="A79" s="51">
        <v>36</v>
      </c>
      <c r="B79" s="62" t="s">
        <v>72</v>
      </c>
      <c r="C79" s="52">
        <f t="shared" si="10"/>
        <v>1</v>
      </c>
      <c r="D79" s="63">
        <v>1</v>
      </c>
      <c r="E79" s="63">
        <v>0</v>
      </c>
      <c r="F79" s="63">
        <f t="shared" si="11"/>
        <v>1</v>
      </c>
      <c r="G79" s="63">
        <v>1</v>
      </c>
      <c r="H79" s="56">
        <v>0</v>
      </c>
      <c r="I79" s="52">
        <f>J79+K79</f>
        <v>1</v>
      </c>
      <c r="J79" s="63">
        <v>1</v>
      </c>
      <c r="K79" s="63">
        <v>0</v>
      </c>
      <c r="L79" s="52">
        <f t="shared" si="13"/>
        <v>1</v>
      </c>
      <c r="M79" s="52">
        <v>1</v>
      </c>
      <c r="N79" s="56">
        <v>0</v>
      </c>
    </row>
    <row r="80" spans="1:14" ht="19.5" customHeight="1" x14ac:dyDescent="0.2">
      <c r="A80" s="51">
        <v>37</v>
      </c>
      <c r="B80" s="62" t="s">
        <v>39</v>
      </c>
      <c r="C80" s="52">
        <f t="shared" si="10"/>
        <v>0</v>
      </c>
      <c r="D80" s="63">
        <v>0</v>
      </c>
      <c r="E80" s="63">
        <v>0</v>
      </c>
      <c r="F80" s="63">
        <f t="shared" si="11"/>
        <v>1</v>
      </c>
      <c r="G80" s="63">
        <v>1</v>
      </c>
      <c r="H80" s="56">
        <v>0</v>
      </c>
      <c r="I80" s="52">
        <f>J80+K80</f>
        <v>0</v>
      </c>
      <c r="J80" s="63">
        <v>0</v>
      </c>
      <c r="K80" s="63">
        <v>0</v>
      </c>
      <c r="L80" s="52">
        <f t="shared" si="13"/>
        <v>0</v>
      </c>
      <c r="M80" s="52">
        <v>0</v>
      </c>
      <c r="N80" s="56">
        <v>0</v>
      </c>
    </row>
    <row r="81" spans="1:14" ht="19.5" customHeight="1" x14ac:dyDescent="0.2">
      <c r="A81" s="51">
        <v>38</v>
      </c>
      <c r="B81" s="62" t="s">
        <v>57</v>
      </c>
      <c r="C81" s="52">
        <f t="shared" si="10"/>
        <v>0</v>
      </c>
      <c r="D81" s="63">
        <v>0</v>
      </c>
      <c r="E81" s="63">
        <v>0</v>
      </c>
      <c r="F81" s="63">
        <f t="shared" si="11"/>
        <v>1</v>
      </c>
      <c r="G81" s="63">
        <v>1</v>
      </c>
      <c r="H81" s="56">
        <v>0</v>
      </c>
      <c r="I81" s="52">
        <f>J81+K81</f>
        <v>0</v>
      </c>
      <c r="J81" s="63">
        <v>0</v>
      </c>
      <c r="K81" s="63">
        <v>0</v>
      </c>
      <c r="L81" s="52">
        <f t="shared" si="13"/>
        <v>1</v>
      </c>
      <c r="M81" s="52">
        <v>1</v>
      </c>
      <c r="N81" s="56">
        <v>0</v>
      </c>
    </row>
    <row r="82" spans="1:14" ht="19.5" customHeight="1" x14ac:dyDescent="0.2">
      <c r="A82" s="51">
        <v>39</v>
      </c>
      <c r="B82" s="64" t="s">
        <v>377</v>
      </c>
      <c r="C82" s="52">
        <f t="shared" si="10"/>
        <v>0</v>
      </c>
      <c r="D82" s="63">
        <v>0</v>
      </c>
      <c r="E82" s="63">
        <v>0</v>
      </c>
      <c r="F82" s="63">
        <f t="shared" si="11"/>
        <v>1</v>
      </c>
      <c r="G82" s="63">
        <v>1</v>
      </c>
      <c r="H82" s="52">
        <v>0</v>
      </c>
      <c r="I82" s="52">
        <f>J82+K82</f>
        <v>0</v>
      </c>
      <c r="J82" s="63">
        <v>0</v>
      </c>
      <c r="K82" s="63">
        <v>0</v>
      </c>
      <c r="L82" s="52">
        <f t="shared" si="13"/>
        <v>1</v>
      </c>
      <c r="M82" s="52">
        <v>1</v>
      </c>
      <c r="N82" s="52">
        <v>0</v>
      </c>
    </row>
    <row r="83" spans="1:14" s="132" customFormat="1" ht="19.5" customHeight="1" x14ac:dyDescent="0.15">
      <c r="A83" s="57"/>
      <c r="B83" s="58" t="s">
        <v>300</v>
      </c>
      <c r="C83" s="59">
        <f>SUM(C44:C82)</f>
        <v>14</v>
      </c>
      <c r="D83" s="59">
        <f>SUM(D44:D82)</f>
        <v>12</v>
      </c>
      <c r="E83" s="59">
        <f t="shared" ref="E83:N83" si="14">SUM(E44:E82)</f>
        <v>2</v>
      </c>
      <c r="F83" s="59">
        <f>SUM(F44:F82)</f>
        <v>33</v>
      </c>
      <c r="G83" s="59">
        <f t="shared" si="14"/>
        <v>32</v>
      </c>
      <c r="H83" s="59">
        <f t="shared" si="14"/>
        <v>1</v>
      </c>
      <c r="I83" s="59">
        <f>SUM(I44:I82)</f>
        <v>14</v>
      </c>
      <c r="J83" s="59">
        <f t="shared" si="14"/>
        <v>12</v>
      </c>
      <c r="K83" s="59">
        <f t="shared" si="14"/>
        <v>2</v>
      </c>
      <c r="L83" s="59">
        <f>SUM(L44:L82)</f>
        <v>31</v>
      </c>
      <c r="M83" s="59">
        <f t="shared" si="14"/>
        <v>31</v>
      </c>
      <c r="N83" s="59">
        <f t="shared" si="14"/>
        <v>0</v>
      </c>
    </row>
    <row r="84" spans="1:14" ht="19.5" customHeight="1" x14ac:dyDescent="0.2">
      <c r="A84" s="30" t="s">
        <v>335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</row>
    <row r="85" spans="1:14" ht="19.5" customHeight="1" x14ac:dyDescent="0.2">
      <c r="A85" s="30" t="s">
        <v>336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4" ht="19.5" customHeight="1" x14ac:dyDescent="0.2">
      <c r="A86" s="30" t="s">
        <v>363</v>
      </c>
      <c r="N86" s="50"/>
    </row>
    <row r="87" spans="1:14" ht="19.5" customHeight="1" x14ac:dyDescent="0.2">
      <c r="A87" s="50"/>
      <c r="N87" s="50"/>
    </row>
    <row r="88" spans="1:14" ht="19.5" customHeight="1" x14ac:dyDescent="0.2">
      <c r="A88" s="261" t="s">
        <v>345</v>
      </c>
      <c r="B88" s="113" t="s">
        <v>73</v>
      </c>
      <c r="C88" s="258" t="s">
        <v>2</v>
      </c>
      <c r="D88" s="259"/>
      <c r="E88" s="259"/>
      <c r="F88" s="263">
        <f>SUM(G83)</f>
        <v>32</v>
      </c>
      <c r="G88" s="259"/>
      <c r="H88" s="259"/>
      <c r="I88" s="258" t="s">
        <v>333</v>
      </c>
      <c r="J88" s="259"/>
      <c r="K88" s="259"/>
      <c r="L88" s="258" t="s">
        <v>5</v>
      </c>
      <c r="M88" s="259"/>
      <c r="N88" s="260"/>
    </row>
    <row r="89" spans="1:14" ht="30.75" customHeight="1" x14ac:dyDescent="0.2">
      <c r="A89" s="256"/>
      <c r="B89" s="261" t="s">
        <v>275</v>
      </c>
      <c r="C89" s="254" t="s">
        <v>347</v>
      </c>
      <c r="D89" s="254" t="s">
        <v>334</v>
      </c>
      <c r="E89" s="254" t="s">
        <v>364</v>
      </c>
      <c r="F89" s="254" t="s">
        <v>347</v>
      </c>
      <c r="G89" s="254" t="s">
        <v>334</v>
      </c>
      <c r="H89" s="254" t="s">
        <v>364</v>
      </c>
      <c r="I89" s="254" t="s">
        <v>347</v>
      </c>
      <c r="J89" s="254" t="s">
        <v>334</v>
      </c>
      <c r="K89" s="254" t="s">
        <v>364</v>
      </c>
      <c r="L89" s="254" t="s">
        <v>347</v>
      </c>
      <c r="M89" s="254" t="s">
        <v>334</v>
      </c>
      <c r="N89" s="254" t="s">
        <v>364</v>
      </c>
    </row>
    <row r="90" spans="1:14" ht="30.75" customHeight="1" x14ac:dyDescent="0.2">
      <c r="A90" s="262"/>
      <c r="B90" s="262"/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</row>
    <row r="91" spans="1:14" ht="19.5" customHeight="1" x14ac:dyDescent="0.2">
      <c r="A91" s="51">
        <v>1</v>
      </c>
      <c r="B91" s="62" t="s">
        <v>100</v>
      </c>
      <c r="C91" s="52">
        <f t="shared" ref="C91:C121" si="15">D91+E91</f>
        <v>1</v>
      </c>
      <c r="D91" s="63">
        <v>1</v>
      </c>
      <c r="E91" s="52">
        <v>0</v>
      </c>
      <c r="F91" s="52">
        <f t="shared" ref="F91:F121" si="16">G91+H91</f>
        <v>1</v>
      </c>
      <c r="G91" s="63">
        <v>1</v>
      </c>
      <c r="H91" s="52">
        <v>0</v>
      </c>
      <c r="I91" s="52">
        <f t="shared" ref="I91:I121" si="17">J91+K91</f>
        <v>1</v>
      </c>
      <c r="J91" s="63">
        <v>1</v>
      </c>
      <c r="K91" s="52">
        <v>0</v>
      </c>
      <c r="L91" s="52">
        <f t="shared" ref="L91:L121" si="18">M91+N91</f>
        <v>1</v>
      </c>
      <c r="M91" s="63">
        <v>1</v>
      </c>
      <c r="N91" s="52">
        <v>0</v>
      </c>
    </row>
    <row r="92" spans="1:14" ht="19.5" customHeight="1" x14ac:dyDescent="0.2">
      <c r="A92" s="51">
        <v>2</v>
      </c>
      <c r="B92" s="62" t="s">
        <v>101</v>
      </c>
      <c r="C92" s="52">
        <f t="shared" si="15"/>
        <v>1</v>
      </c>
      <c r="D92" s="63">
        <v>1</v>
      </c>
      <c r="E92" s="52">
        <v>0</v>
      </c>
      <c r="F92" s="52">
        <f t="shared" si="16"/>
        <v>1</v>
      </c>
      <c r="G92" s="63">
        <v>1</v>
      </c>
      <c r="H92" s="52">
        <v>0</v>
      </c>
      <c r="I92" s="52">
        <f t="shared" si="17"/>
        <v>1</v>
      </c>
      <c r="J92" s="63">
        <v>1</v>
      </c>
      <c r="K92" s="52">
        <v>0</v>
      </c>
      <c r="L92" s="52">
        <f t="shared" si="18"/>
        <v>1</v>
      </c>
      <c r="M92" s="63">
        <v>1</v>
      </c>
      <c r="N92" s="52">
        <v>0</v>
      </c>
    </row>
    <row r="93" spans="1:14" ht="19.5" customHeight="1" x14ac:dyDescent="0.2">
      <c r="A93" s="51">
        <v>3</v>
      </c>
      <c r="B93" s="62" t="s">
        <v>75</v>
      </c>
      <c r="C93" s="52">
        <f t="shared" si="15"/>
        <v>1</v>
      </c>
      <c r="D93" s="63">
        <v>1</v>
      </c>
      <c r="E93" s="52">
        <v>0</v>
      </c>
      <c r="F93" s="52">
        <f t="shared" si="16"/>
        <v>1</v>
      </c>
      <c r="G93" s="63">
        <v>1</v>
      </c>
      <c r="H93" s="52">
        <v>0</v>
      </c>
      <c r="I93" s="52">
        <f t="shared" si="17"/>
        <v>1</v>
      </c>
      <c r="J93" s="63">
        <v>1</v>
      </c>
      <c r="K93" s="52">
        <v>0</v>
      </c>
      <c r="L93" s="52">
        <f t="shared" si="18"/>
        <v>1</v>
      </c>
      <c r="M93" s="63">
        <v>1</v>
      </c>
      <c r="N93" s="52">
        <v>0</v>
      </c>
    </row>
    <row r="94" spans="1:14" ht="19.5" customHeight="1" x14ac:dyDescent="0.2">
      <c r="A94" s="51">
        <v>4</v>
      </c>
      <c r="B94" s="62" t="s">
        <v>91</v>
      </c>
      <c r="C94" s="52">
        <f t="shared" si="15"/>
        <v>1</v>
      </c>
      <c r="D94" s="63">
        <v>1</v>
      </c>
      <c r="E94" s="52">
        <v>0</v>
      </c>
      <c r="F94" s="52">
        <f t="shared" si="16"/>
        <v>1</v>
      </c>
      <c r="G94" s="63">
        <v>1</v>
      </c>
      <c r="H94" s="52">
        <v>0</v>
      </c>
      <c r="I94" s="52">
        <f t="shared" si="17"/>
        <v>1</v>
      </c>
      <c r="J94" s="63">
        <v>1</v>
      </c>
      <c r="K94" s="52">
        <v>0</v>
      </c>
      <c r="L94" s="52">
        <f t="shared" si="18"/>
        <v>1</v>
      </c>
      <c r="M94" s="63">
        <v>1</v>
      </c>
      <c r="N94" s="52">
        <v>0</v>
      </c>
    </row>
    <row r="95" spans="1:14" ht="19.5" customHeight="1" x14ac:dyDescent="0.2">
      <c r="A95" s="51">
        <v>5</v>
      </c>
      <c r="B95" s="62" t="s">
        <v>74</v>
      </c>
      <c r="C95" s="52">
        <f t="shared" si="15"/>
        <v>0</v>
      </c>
      <c r="D95" s="63">
        <v>0</v>
      </c>
      <c r="E95" s="52">
        <v>0</v>
      </c>
      <c r="F95" s="52">
        <f t="shared" si="16"/>
        <v>0</v>
      </c>
      <c r="G95" s="63">
        <v>0</v>
      </c>
      <c r="H95" s="52">
        <v>0</v>
      </c>
      <c r="I95" s="52">
        <f t="shared" si="17"/>
        <v>0</v>
      </c>
      <c r="J95" s="63">
        <v>0</v>
      </c>
      <c r="K95" s="52">
        <v>0</v>
      </c>
      <c r="L95" s="52">
        <f t="shared" si="18"/>
        <v>0</v>
      </c>
      <c r="M95" s="63">
        <v>0</v>
      </c>
      <c r="N95" s="52">
        <v>0</v>
      </c>
    </row>
    <row r="96" spans="1:14" ht="19.5" customHeight="1" x14ac:dyDescent="0.2">
      <c r="A96" s="51">
        <v>6</v>
      </c>
      <c r="B96" s="62" t="s">
        <v>81</v>
      </c>
      <c r="C96" s="52">
        <f t="shared" si="15"/>
        <v>1</v>
      </c>
      <c r="D96" s="63">
        <v>1</v>
      </c>
      <c r="E96" s="52">
        <v>0</v>
      </c>
      <c r="F96" s="52">
        <f t="shared" si="16"/>
        <v>1</v>
      </c>
      <c r="G96" s="63">
        <v>1</v>
      </c>
      <c r="H96" s="52">
        <v>0</v>
      </c>
      <c r="I96" s="52">
        <f t="shared" si="17"/>
        <v>1</v>
      </c>
      <c r="J96" s="63">
        <v>1</v>
      </c>
      <c r="K96" s="52">
        <v>0</v>
      </c>
      <c r="L96" s="52">
        <f t="shared" si="18"/>
        <v>1</v>
      </c>
      <c r="M96" s="63">
        <v>1</v>
      </c>
      <c r="N96" s="52">
        <v>0</v>
      </c>
    </row>
    <row r="97" spans="1:14" ht="19.5" customHeight="1" x14ac:dyDescent="0.2">
      <c r="A97" s="51">
        <v>7</v>
      </c>
      <c r="B97" s="62" t="s">
        <v>80</v>
      </c>
      <c r="C97" s="52">
        <f t="shared" si="15"/>
        <v>1</v>
      </c>
      <c r="D97" s="63">
        <v>1</v>
      </c>
      <c r="E97" s="52">
        <v>0</v>
      </c>
      <c r="F97" s="52">
        <f t="shared" si="16"/>
        <v>1</v>
      </c>
      <c r="G97" s="63">
        <v>1</v>
      </c>
      <c r="H97" s="52">
        <v>0</v>
      </c>
      <c r="I97" s="52">
        <f t="shared" si="17"/>
        <v>1</v>
      </c>
      <c r="J97" s="63">
        <v>1</v>
      </c>
      <c r="K97" s="52">
        <v>0</v>
      </c>
      <c r="L97" s="52">
        <f t="shared" si="18"/>
        <v>1</v>
      </c>
      <c r="M97" s="63">
        <v>1</v>
      </c>
      <c r="N97" s="52">
        <v>0</v>
      </c>
    </row>
    <row r="98" spans="1:14" ht="19.5" customHeight="1" x14ac:dyDescent="0.2">
      <c r="A98" s="51">
        <v>8</v>
      </c>
      <c r="B98" s="62" t="s">
        <v>84</v>
      </c>
      <c r="C98" s="52">
        <f t="shared" si="15"/>
        <v>1</v>
      </c>
      <c r="D98" s="63">
        <v>1</v>
      </c>
      <c r="E98" s="52">
        <v>0</v>
      </c>
      <c r="F98" s="52">
        <f t="shared" si="16"/>
        <v>1</v>
      </c>
      <c r="G98" s="63">
        <v>1</v>
      </c>
      <c r="H98" s="52">
        <v>0</v>
      </c>
      <c r="I98" s="52">
        <f t="shared" si="17"/>
        <v>1</v>
      </c>
      <c r="J98" s="63">
        <v>1</v>
      </c>
      <c r="K98" s="52">
        <v>0</v>
      </c>
      <c r="L98" s="52">
        <f t="shared" si="18"/>
        <v>1</v>
      </c>
      <c r="M98" s="63">
        <v>1</v>
      </c>
      <c r="N98" s="52">
        <v>0</v>
      </c>
    </row>
    <row r="99" spans="1:14" ht="19.5" customHeight="1" x14ac:dyDescent="0.2">
      <c r="A99" s="51">
        <v>9</v>
      </c>
      <c r="B99" s="62" t="s">
        <v>82</v>
      </c>
      <c r="C99" s="52">
        <f t="shared" si="15"/>
        <v>1</v>
      </c>
      <c r="D99" s="63">
        <v>1</v>
      </c>
      <c r="E99" s="52">
        <v>0</v>
      </c>
      <c r="F99" s="52">
        <f t="shared" si="16"/>
        <v>1</v>
      </c>
      <c r="G99" s="63">
        <v>1</v>
      </c>
      <c r="H99" s="52">
        <v>0</v>
      </c>
      <c r="I99" s="52">
        <f t="shared" si="17"/>
        <v>1</v>
      </c>
      <c r="J99" s="63">
        <v>1</v>
      </c>
      <c r="K99" s="52">
        <v>0</v>
      </c>
      <c r="L99" s="52">
        <f t="shared" si="18"/>
        <v>1</v>
      </c>
      <c r="M99" s="63">
        <v>1</v>
      </c>
      <c r="N99" s="52">
        <v>0</v>
      </c>
    </row>
    <row r="100" spans="1:14" ht="19.5" customHeight="1" x14ac:dyDescent="0.2">
      <c r="A100" s="51">
        <v>10</v>
      </c>
      <c r="B100" s="62" t="s">
        <v>79</v>
      </c>
      <c r="C100" s="52">
        <f t="shared" si="15"/>
        <v>0</v>
      </c>
      <c r="D100" s="63">
        <v>0</v>
      </c>
      <c r="E100" s="52">
        <v>0</v>
      </c>
      <c r="F100" s="52">
        <f t="shared" si="16"/>
        <v>0</v>
      </c>
      <c r="G100" s="63">
        <v>0</v>
      </c>
      <c r="H100" s="52">
        <v>0</v>
      </c>
      <c r="I100" s="52">
        <f t="shared" si="17"/>
        <v>0</v>
      </c>
      <c r="J100" s="63">
        <v>0</v>
      </c>
      <c r="K100" s="52">
        <v>0</v>
      </c>
      <c r="L100" s="52">
        <f t="shared" si="18"/>
        <v>0</v>
      </c>
      <c r="M100" s="63">
        <v>0</v>
      </c>
      <c r="N100" s="52">
        <v>0</v>
      </c>
    </row>
    <row r="101" spans="1:14" ht="19.5" customHeight="1" x14ac:dyDescent="0.2">
      <c r="A101" s="51">
        <v>11</v>
      </c>
      <c r="B101" s="62" t="s">
        <v>102</v>
      </c>
      <c r="C101" s="52">
        <f t="shared" si="15"/>
        <v>1</v>
      </c>
      <c r="D101" s="63">
        <v>1</v>
      </c>
      <c r="E101" s="52">
        <v>0</v>
      </c>
      <c r="F101" s="52">
        <f t="shared" si="16"/>
        <v>1</v>
      </c>
      <c r="G101" s="63">
        <v>1</v>
      </c>
      <c r="H101" s="52">
        <v>0</v>
      </c>
      <c r="I101" s="52">
        <f t="shared" si="17"/>
        <v>1</v>
      </c>
      <c r="J101" s="63">
        <v>1</v>
      </c>
      <c r="K101" s="52">
        <v>0</v>
      </c>
      <c r="L101" s="52">
        <f t="shared" si="18"/>
        <v>1</v>
      </c>
      <c r="M101" s="63">
        <v>1</v>
      </c>
      <c r="N101" s="52">
        <v>0</v>
      </c>
    </row>
    <row r="102" spans="1:14" ht="19.5" customHeight="1" x14ac:dyDescent="0.2">
      <c r="A102" s="51">
        <v>12</v>
      </c>
      <c r="B102" s="62" t="s">
        <v>85</v>
      </c>
      <c r="C102" s="52">
        <f t="shared" si="15"/>
        <v>1</v>
      </c>
      <c r="D102" s="63">
        <v>1</v>
      </c>
      <c r="E102" s="52">
        <v>0</v>
      </c>
      <c r="F102" s="52">
        <f t="shared" si="16"/>
        <v>1</v>
      </c>
      <c r="G102" s="63">
        <v>1</v>
      </c>
      <c r="H102" s="52">
        <v>0</v>
      </c>
      <c r="I102" s="52">
        <f t="shared" si="17"/>
        <v>1</v>
      </c>
      <c r="J102" s="63">
        <v>1</v>
      </c>
      <c r="K102" s="52">
        <v>0</v>
      </c>
      <c r="L102" s="52">
        <f t="shared" si="18"/>
        <v>1</v>
      </c>
      <c r="M102" s="63">
        <v>1</v>
      </c>
      <c r="N102" s="52">
        <v>0</v>
      </c>
    </row>
    <row r="103" spans="1:14" ht="19.5" customHeight="1" x14ac:dyDescent="0.2">
      <c r="A103" s="51">
        <v>13</v>
      </c>
      <c r="B103" s="62" t="s">
        <v>92</v>
      </c>
      <c r="C103" s="52">
        <f t="shared" si="15"/>
        <v>1</v>
      </c>
      <c r="D103" s="63">
        <v>1</v>
      </c>
      <c r="E103" s="52">
        <v>0</v>
      </c>
      <c r="F103" s="52">
        <f t="shared" si="16"/>
        <v>1</v>
      </c>
      <c r="G103" s="63">
        <v>1</v>
      </c>
      <c r="H103" s="52">
        <v>0</v>
      </c>
      <c r="I103" s="52">
        <f t="shared" si="17"/>
        <v>1</v>
      </c>
      <c r="J103" s="63">
        <v>1</v>
      </c>
      <c r="K103" s="52">
        <v>0</v>
      </c>
      <c r="L103" s="52">
        <f t="shared" si="18"/>
        <v>1</v>
      </c>
      <c r="M103" s="63">
        <v>1</v>
      </c>
      <c r="N103" s="52">
        <v>0</v>
      </c>
    </row>
    <row r="104" spans="1:14" ht="19.5" customHeight="1" x14ac:dyDescent="0.2">
      <c r="A104" s="51">
        <v>14</v>
      </c>
      <c r="B104" s="62" t="s">
        <v>86</v>
      </c>
      <c r="C104" s="52">
        <f t="shared" si="15"/>
        <v>1</v>
      </c>
      <c r="D104" s="63">
        <v>1</v>
      </c>
      <c r="E104" s="52">
        <v>0</v>
      </c>
      <c r="F104" s="52">
        <f t="shared" si="16"/>
        <v>1</v>
      </c>
      <c r="G104" s="63">
        <v>1</v>
      </c>
      <c r="H104" s="52">
        <v>0</v>
      </c>
      <c r="I104" s="52">
        <f t="shared" si="17"/>
        <v>1</v>
      </c>
      <c r="J104" s="63">
        <v>1</v>
      </c>
      <c r="K104" s="52">
        <v>0</v>
      </c>
      <c r="L104" s="52">
        <f t="shared" si="18"/>
        <v>1</v>
      </c>
      <c r="M104" s="63">
        <v>1</v>
      </c>
      <c r="N104" s="52">
        <v>0</v>
      </c>
    </row>
    <row r="105" spans="1:14" ht="19.5" customHeight="1" x14ac:dyDescent="0.2">
      <c r="A105" s="51">
        <v>15</v>
      </c>
      <c r="B105" s="62" t="s">
        <v>103</v>
      </c>
      <c r="C105" s="52">
        <f t="shared" si="15"/>
        <v>1</v>
      </c>
      <c r="D105" s="63">
        <v>1</v>
      </c>
      <c r="E105" s="52">
        <v>0</v>
      </c>
      <c r="F105" s="52">
        <f t="shared" si="16"/>
        <v>1</v>
      </c>
      <c r="G105" s="63">
        <v>1</v>
      </c>
      <c r="H105" s="52">
        <v>0</v>
      </c>
      <c r="I105" s="52">
        <f t="shared" si="17"/>
        <v>1</v>
      </c>
      <c r="J105" s="63">
        <v>1</v>
      </c>
      <c r="K105" s="52">
        <v>0</v>
      </c>
      <c r="L105" s="52">
        <f t="shared" si="18"/>
        <v>1</v>
      </c>
      <c r="M105" s="63">
        <v>1</v>
      </c>
      <c r="N105" s="52">
        <v>0</v>
      </c>
    </row>
    <row r="106" spans="1:14" ht="19.5" customHeight="1" x14ac:dyDescent="0.2">
      <c r="A106" s="51">
        <v>16</v>
      </c>
      <c r="B106" s="62" t="s">
        <v>87</v>
      </c>
      <c r="C106" s="52">
        <f t="shared" si="15"/>
        <v>1</v>
      </c>
      <c r="D106" s="63">
        <v>1</v>
      </c>
      <c r="E106" s="52">
        <v>0</v>
      </c>
      <c r="F106" s="52">
        <f t="shared" si="16"/>
        <v>1</v>
      </c>
      <c r="G106" s="63">
        <v>1</v>
      </c>
      <c r="H106" s="52">
        <v>0</v>
      </c>
      <c r="I106" s="52">
        <f t="shared" si="17"/>
        <v>1</v>
      </c>
      <c r="J106" s="63">
        <v>1</v>
      </c>
      <c r="K106" s="52">
        <v>0</v>
      </c>
      <c r="L106" s="52">
        <f t="shared" si="18"/>
        <v>1</v>
      </c>
      <c r="M106" s="63">
        <v>1</v>
      </c>
      <c r="N106" s="52">
        <v>0</v>
      </c>
    </row>
    <row r="107" spans="1:14" ht="19.5" customHeight="1" x14ac:dyDescent="0.2">
      <c r="A107" s="51">
        <v>17</v>
      </c>
      <c r="B107" s="62" t="s">
        <v>76</v>
      </c>
      <c r="C107" s="52">
        <f t="shared" si="15"/>
        <v>1</v>
      </c>
      <c r="D107" s="63">
        <v>1</v>
      </c>
      <c r="E107" s="52">
        <v>0</v>
      </c>
      <c r="F107" s="52">
        <f t="shared" si="16"/>
        <v>1</v>
      </c>
      <c r="G107" s="63">
        <v>1</v>
      </c>
      <c r="H107" s="52">
        <v>0</v>
      </c>
      <c r="I107" s="52">
        <f t="shared" si="17"/>
        <v>1</v>
      </c>
      <c r="J107" s="63">
        <v>1</v>
      </c>
      <c r="K107" s="52">
        <v>0</v>
      </c>
      <c r="L107" s="52">
        <f t="shared" si="18"/>
        <v>1</v>
      </c>
      <c r="M107" s="63">
        <v>1</v>
      </c>
      <c r="N107" s="52">
        <v>0</v>
      </c>
    </row>
    <row r="108" spans="1:14" ht="19.5" customHeight="1" x14ac:dyDescent="0.2">
      <c r="A108" s="51">
        <v>18</v>
      </c>
      <c r="B108" s="62" t="s">
        <v>88</v>
      </c>
      <c r="C108" s="52">
        <f t="shared" si="15"/>
        <v>1</v>
      </c>
      <c r="D108" s="63">
        <v>1</v>
      </c>
      <c r="E108" s="52">
        <v>0</v>
      </c>
      <c r="F108" s="52">
        <f t="shared" si="16"/>
        <v>1</v>
      </c>
      <c r="G108" s="63">
        <v>1</v>
      </c>
      <c r="H108" s="52">
        <v>0</v>
      </c>
      <c r="I108" s="52">
        <f t="shared" si="17"/>
        <v>1</v>
      </c>
      <c r="J108" s="63">
        <v>1</v>
      </c>
      <c r="K108" s="52">
        <v>0</v>
      </c>
      <c r="L108" s="52">
        <f t="shared" si="18"/>
        <v>1</v>
      </c>
      <c r="M108" s="63">
        <v>1</v>
      </c>
      <c r="N108" s="52">
        <v>0</v>
      </c>
    </row>
    <row r="109" spans="1:14" ht="19.5" customHeight="1" x14ac:dyDescent="0.2">
      <c r="A109" s="51">
        <v>19</v>
      </c>
      <c r="B109" s="62" t="s">
        <v>83</v>
      </c>
      <c r="C109" s="52">
        <f t="shared" si="15"/>
        <v>0</v>
      </c>
      <c r="D109" s="63">
        <v>0</v>
      </c>
      <c r="E109" s="52">
        <v>0</v>
      </c>
      <c r="F109" s="52">
        <f t="shared" si="16"/>
        <v>0</v>
      </c>
      <c r="G109" s="63">
        <v>0</v>
      </c>
      <c r="H109" s="52">
        <v>0</v>
      </c>
      <c r="I109" s="52">
        <f t="shared" si="17"/>
        <v>0</v>
      </c>
      <c r="J109" s="63">
        <v>0</v>
      </c>
      <c r="K109" s="52">
        <v>0</v>
      </c>
      <c r="L109" s="52">
        <f t="shared" si="18"/>
        <v>0</v>
      </c>
      <c r="M109" s="63">
        <v>0</v>
      </c>
      <c r="N109" s="52">
        <v>0</v>
      </c>
    </row>
    <row r="110" spans="1:14" ht="19.5" customHeight="1" x14ac:dyDescent="0.2">
      <c r="A110" s="51">
        <v>20</v>
      </c>
      <c r="B110" s="62" t="s">
        <v>77</v>
      </c>
      <c r="C110" s="52">
        <f t="shared" si="15"/>
        <v>1</v>
      </c>
      <c r="D110" s="63">
        <v>1</v>
      </c>
      <c r="E110" s="60">
        <v>0</v>
      </c>
      <c r="F110" s="52">
        <f t="shared" si="16"/>
        <v>1</v>
      </c>
      <c r="G110" s="63">
        <v>1</v>
      </c>
      <c r="H110" s="60">
        <v>0</v>
      </c>
      <c r="I110" s="52">
        <f t="shared" si="17"/>
        <v>1</v>
      </c>
      <c r="J110" s="63">
        <v>1</v>
      </c>
      <c r="K110" s="60">
        <v>0</v>
      </c>
      <c r="L110" s="52">
        <f t="shared" si="18"/>
        <v>1</v>
      </c>
      <c r="M110" s="63">
        <v>1</v>
      </c>
      <c r="N110" s="60">
        <v>0</v>
      </c>
    </row>
    <row r="111" spans="1:14" ht="19.5" customHeight="1" x14ac:dyDescent="0.2">
      <c r="A111" s="51">
        <v>21</v>
      </c>
      <c r="B111" s="62" t="s">
        <v>90</v>
      </c>
      <c r="C111" s="52">
        <f t="shared" si="15"/>
        <v>0</v>
      </c>
      <c r="D111" s="63">
        <v>0</v>
      </c>
      <c r="E111" s="52">
        <v>0</v>
      </c>
      <c r="F111" s="52">
        <f t="shared" si="16"/>
        <v>0</v>
      </c>
      <c r="G111" s="63">
        <v>0</v>
      </c>
      <c r="H111" s="52">
        <v>0</v>
      </c>
      <c r="I111" s="52">
        <f t="shared" si="17"/>
        <v>0</v>
      </c>
      <c r="J111" s="63">
        <v>0</v>
      </c>
      <c r="K111" s="52">
        <v>0</v>
      </c>
      <c r="L111" s="52">
        <f t="shared" si="18"/>
        <v>0</v>
      </c>
      <c r="M111" s="63">
        <v>0</v>
      </c>
      <c r="N111" s="52">
        <v>0</v>
      </c>
    </row>
    <row r="112" spans="1:14" ht="19.5" customHeight="1" x14ac:dyDescent="0.2">
      <c r="A112" s="51">
        <v>22</v>
      </c>
      <c r="B112" s="62" t="s">
        <v>93</v>
      </c>
      <c r="C112" s="52">
        <f t="shared" si="15"/>
        <v>1</v>
      </c>
      <c r="D112" s="63">
        <v>1</v>
      </c>
      <c r="E112" s="52">
        <v>0</v>
      </c>
      <c r="F112" s="52">
        <f t="shared" si="16"/>
        <v>1</v>
      </c>
      <c r="G112" s="63">
        <v>1</v>
      </c>
      <c r="H112" s="52">
        <v>0</v>
      </c>
      <c r="I112" s="52">
        <f t="shared" si="17"/>
        <v>1</v>
      </c>
      <c r="J112" s="63">
        <v>1</v>
      </c>
      <c r="K112" s="52">
        <v>0</v>
      </c>
      <c r="L112" s="52">
        <f t="shared" si="18"/>
        <v>1</v>
      </c>
      <c r="M112" s="63">
        <v>1</v>
      </c>
      <c r="N112" s="52">
        <v>0</v>
      </c>
    </row>
    <row r="113" spans="1:14" ht="19.5" customHeight="1" x14ac:dyDescent="0.2">
      <c r="A113" s="51">
        <v>23</v>
      </c>
      <c r="B113" s="62" t="s">
        <v>89</v>
      </c>
      <c r="C113" s="52">
        <f t="shared" si="15"/>
        <v>1</v>
      </c>
      <c r="D113" s="63">
        <v>1</v>
      </c>
      <c r="E113" s="52">
        <v>0</v>
      </c>
      <c r="F113" s="52">
        <f t="shared" si="16"/>
        <v>1</v>
      </c>
      <c r="G113" s="63">
        <v>1</v>
      </c>
      <c r="H113" s="52">
        <v>0</v>
      </c>
      <c r="I113" s="52">
        <f t="shared" si="17"/>
        <v>1</v>
      </c>
      <c r="J113" s="63">
        <v>1</v>
      </c>
      <c r="K113" s="52">
        <v>0</v>
      </c>
      <c r="L113" s="52">
        <f t="shared" si="18"/>
        <v>1</v>
      </c>
      <c r="M113" s="63">
        <v>1</v>
      </c>
      <c r="N113" s="52">
        <v>0</v>
      </c>
    </row>
    <row r="114" spans="1:14" ht="19.5" customHeight="1" x14ac:dyDescent="0.2">
      <c r="A114" s="51">
        <v>24</v>
      </c>
      <c r="B114" s="62" t="s">
        <v>94</v>
      </c>
      <c r="C114" s="52">
        <f t="shared" si="15"/>
        <v>1</v>
      </c>
      <c r="D114" s="63">
        <v>1</v>
      </c>
      <c r="E114" s="52">
        <v>0</v>
      </c>
      <c r="F114" s="52">
        <f t="shared" si="16"/>
        <v>1</v>
      </c>
      <c r="G114" s="63">
        <v>1</v>
      </c>
      <c r="H114" s="52">
        <v>0</v>
      </c>
      <c r="I114" s="52">
        <f t="shared" si="17"/>
        <v>1</v>
      </c>
      <c r="J114" s="63">
        <v>1</v>
      </c>
      <c r="K114" s="52">
        <v>0</v>
      </c>
      <c r="L114" s="52">
        <f t="shared" si="18"/>
        <v>1</v>
      </c>
      <c r="M114" s="63">
        <v>1</v>
      </c>
      <c r="N114" s="52">
        <v>0</v>
      </c>
    </row>
    <row r="115" spans="1:14" ht="19.5" customHeight="1" x14ac:dyDescent="0.2">
      <c r="A115" s="51">
        <v>25</v>
      </c>
      <c r="B115" s="62" t="s">
        <v>95</v>
      </c>
      <c r="C115" s="52">
        <f t="shared" si="15"/>
        <v>1</v>
      </c>
      <c r="D115" s="63">
        <v>1</v>
      </c>
      <c r="E115" s="52">
        <v>0</v>
      </c>
      <c r="F115" s="52">
        <f t="shared" si="16"/>
        <v>1</v>
      </c>
      <c r="G115" s="63">
        <v>1</v>
      </c>
      <c r="H115" s="52">
        <v>0</v>
      </c>
      <c r="I115" s="52">
        <f t="shared" si="17"/>
        <v>1</v>
      </c>
      <c r="J115" s="63">
        <v>1</v>
      </c>
      <c r="K115" s="52">
        <v>0</v>
      </c>
      <c r="L115" s="52">
        <f t="shared" si="18"/>
        <v>1</v>
      </c>
      <c r="M115" s="63">
        <v>1</v>
      </c>
      <c r="N115" s="52">
        <v>0</v>
      </c>
    </row>
    <row r="116" spans="1:14" ht="19.5" customHeight="1" x14ac:dyDescent="0.2">
      <c r="A116" s="51">
        <v>26</v>
      </c>
      <c r="B116" s="62" t="s">
        <v>78</v>
      </c>
      <c r="C116" s="52">
        <f t="shared" si="15"/>
        <v>1</v>
      </c>
      <c r="D116" s="63">
        <v>1</v>
      </c>
      <c r="E116" s="52">
        <v>0</v>
      </c>
      <c r="F116" s="52">
        <f t="shared" si="16"/>
        <v>1</v>
      </c>
      <c r="G116" s="63">
        <v>1</v>
      </c>
      <c r="H116" s="52">
        <v>0</v>
      </c>
      <c r="I116" s="52">
        <f t="shared" si="17"/>
        <v>1</v>
      </c>
      <c r="J116" s="63">
        <v>1</v>
      </c>
      <c r="K116" s="52">
        <v>0</v>
      </c>
      <c r="L116" s="52">
        <f t="shared" si="18"/>
        <v>1</v>
      </c>
      <c r="M116" s="63">
        <v>1</v>
      </c>
      <c r="N116" s="52">
        <v>0</v>
      </c>
    </row>
    <row r="117" spans="1:14" ht="19.5" customHeight="1" x14ac:dyDescent="0.2">
      <c r="A117" s="51">
        <v>27</v>
      </c>
      <c r="B117" s="62" t="s">
        <v>96</v>
      </c>
      <c r="C117" s="52">
        <f t="shared" si="15"/>
        <v>1</v>
      </c>
      <c r="D117" s="63">
        <v>1</v>
      </c>
      <c r="E117" s="52">
        <v>0</v>
      </c>
      <c r="F117" s="52">
        <f t="shared" si="16"/>
        <v>1</v>
      </c>
      <c r="G117" s="63">
        <v>1</v>
      </c>
      <c r="H117" s="52">
        <v>0</v>
      </c>
      <c r="I117" s="52">
        <f t="shared" si="17"/>
        <v>1</v>
      </c>
      <c r="J117" s="63">
        <v>1</v>
      </c>
      <c r="K117" s="52">
        <v>0</v>
      </c>
      <c r="L117" s="52">
        <f t="shared" si="18"/>
        <v>1</v>
      </c>
      <c r="M117" s="63">
        <v>1</v>
      </c>
      <c r="N117" s="52">
        <v>0</v>
      </c>
    </row>
    <row r="118" spans="1:14" ht="19.5" customHeight="1" x14ac:dyDescent="0.2">
      <c r="A118" s="51">
        <v>28</v>
      </c>
      <c r="B118" s="62" t="s">
        <v>104</v>
      </c>
      <c r="C118" s="52">
        <f t="shared" si="15"/>
        <v>1</v>
      </c>
      <c r="D118" s="63">
        <v>1</v>
      </c>
      <c r="E118" s="52">
        <v>0</v>
      </c>
      <c r="F118" s="52">
        <f t="shared" si="16"/>
        <v>1</v>
      </c>
      <c r="G118" s="63">
        <v>1</v>
      </c>
      <c r="H118" s="52">
        <v>0</v>
      </c>
      <c r="I118" s="52">
        <f t="shared" si="17"/>
        <v>1</v>
      </c>
      <c r="J118" s="63">
        <v>1</v>
      </c>
      <c r="K118" s="52">
        <v>0</v>
      </c>
      <c r="L118" s="52">
        <f t="shared" si="18"/>
        <v>1</v>
      </c>
      <c r="M118" s="63">
        <v>1</v>
      </c>
      <c r="N118" s="52">
        <v>0</v>
      </c>
    </row>
    <row r="119" spans="1:14" ht="19.5" customHeight="1" x14ac:dyDescent="0.2">
      <c r="A119" s="51">
        <v>29</v>
      </c>
      <c r="B119" s="62" t="s">
        <v>97</v>
      </c>
      <c r="C119" s="52">
        <f t="shared" si="15"/>
        <v>1</v>
      </c>
      <c r="D119" s="63">
        <v>1</v>
      </c>
      <c r="E119" s="52">
        <v>0</v>
      </c>
      <c r="F119" s="52">
        <f t="shared" si="16"/>
        <v>1</v>
      </c>
      <c r="G119" s="63">
        <v>1</v>
      </c>
      <c r="H119" s="52">
        <v>0</v>
      </c>
      <c r="I119" s="52">
        <f t="shared" si="17"/>
        <v>1</v>
      </c>
      <c r="J119" s="63">
        <v>1</v>
      </c>
      <c r="K119" s="52">
        <v>0</v>
      </c>
      <c r="L119" s="52">
        <f t="shared" si="18"/>
        <v>1</v>
      </c>
      <c r="M119" s="63">
        <v>1</v>
      </c>
      <c r="N119" s="52">
        <v>0</v>
      </c>
    </row>
    <row r="120" spans="1:14" ht="19.5" customHeight="1" x14ac:dyDescent="0.2">
      <c r="A120" s="51">
        <v>30</v>
      </c>
      <c r="B120" s="62" t="s">
        <v>98</v>
      </c>
      <c r="C120" s="52">
        <f t="shared" si="15"/>
        <v>1</v>
      </c>
      <c r="D120" s="63">
        <v>1</v>
      </c>
      <c r="E120" s="52">
        <v>0</v>
      </c>
      <c r="F120" s="52">
        <f t="shared" si="16"/>
        <v>1</v>
      </c>
      <c r="G120" s="63">
        <v>1</v>
      </c>
      <c r="H120" s="52">
        <v>0</v>
      </c>
      <c r="I120" s="52">
        <f t="shared" si="17"/>
        <v>1</v>
      </c>
      <c r="J120" s="63">
        <v>1</v>
      </c>
      <c r="K120" s="52">
        <v>0</v>
      </c>
      <c r="L120" s="52">
        <f t="shared" si="18"/>
        <v>1</v>
      </c>
      <c r="M120" s="63">
        <v>1</v>
      </c>
      <c r="N120" s="52">
        <v>0</v>
      </c>
    </row>
    <row r="121" spans="1:14" ht="19.5" customHeight="1" x14ac:dyDescent="0.2">
      <c r="A121" s="51">
        <v>31</v>
      </c>
      <c r="B121" s="62" t="s">
        <v>99</v>
      </c>
      <c r="C121" s="52">
        <f t="shared" si="15"/>
        <v>0</v>
      </c>
      <c r="D121" s="63">
        <v>0</v>
      </c>
      <c r="E121" s="52">
        <v>0</v>
      </c>
      <c r="F121" s="52">
        <f t="shared" si="16"/>
        <v>0</v>
      </c>
      <c r="G121" s="63">
        <v>0</v>
      </c>
      <c r="H121" s="52">
        <v>0</v>
      </c>
      <c r="I121" s="52">
        <f t="shared" si="17"/>
        <v>0</v>
      </c>
      <c r="J121" s="63">
        <v>0</v>
      </c>
      <c r="K121" s="52">
        <v>0</v>
      </c>
      <c r="L121" s="52">
        <f t="shared" si="18"/>
        <v>0</v>
      </c>
      <c r="M121" s="63">
        <v>0</v>
      </c>
      <c r="N121" s="52">
        <v>0</v>
      </c>
    </row>
    <row r="122" spans="1:14" ht="19.5" customHeight="1" x14ac:dyDescent="0.2">
      <c r="A122" s="133"/>
      <c r="B122" s="53" t="s">
        <v>300</v>
      </c>
      <c r="C122" s="54">
        <f t="shared" ref="C122:N122" si="19">SUM(C91:C121)</f>
        <v>26</v>
      </c>
      <c r="D122" s="54">
        <f t="shared" si="19"/>
        <v>26</v>
      </c>
      <c r="E122" s="54">
        <f t="shared" si="19"/>
        <v>0</v>
      </c>
      <c r="F122" s="54">
        <f t="shared" si="19"/>
        <v>26</v>
      </c>
      <c r="G122" s="54">
        <f t="shared" si="19"/>
        <v>26</v>
      </c>
      <c r="H122" s="54">
        <f t="shared" si="19"/>
        <v>0</v>
      </c>
      <c r="I122" s="54">
        <f t="shared" si="19"/>
        <v>26</v>
      </c>
      <c r="J122" s="54">
        <f t="shared" si="19"/>
        <v>26</v>
      </c>
      <c r="K122" s="54">
        <f t="shared" si="19"/>
        <v>0</v>
      </c>
      <c r="L122" s="54">
        <f t="shared" si="19"/>
        <v>26</v>
      </c>
      <c r="M122" s="54">
        <f t="shared" si="19"/>
        <v>26</v>
      </c>
      <c r="N122" s="54">
        <f t="shared" si="19"/>
        <v>0</v>
      </c>
    </row>
    <row r="123" spans="1:14" ht="19.5" customHeight="1" x14ac:dyDescent="0.2">
      <c r="A123" s="30" t="s">
        <v>335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 ht="19.5" customHeight="1" x14ac:dyDescent="0.2">
      <c r="A124" s="30" t="s">
        <v>336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</row>
    <row r="125" spans="1:14" ht="19.5" customHeight="1" x14ac:dyDescent="0.2">
      <c r="A125" s="30" t="s">
        <v>363</v>
      </c>
      <c r="N125" s="50"/>
    </row>
    <row r="126" spans="1:14" ht="19.5" customHeight="1" x14ac:dyDescent="0.2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</row>
    <row r="127" spans="1:14" ht="19.5" customHeight="1" x14ac:dyDescent="0.2">
      <c r="A127" s="261" t="s">
        <v>345</v>
      </c>
      <c r="B127" s="113" t="s">
        <v>105</v>
      </c>
      <c r="C127" s="258" t="s">
        <v>2</v>
      </c>
      <c r="D127" s="259"/>
      <c r="E127" s="259"/>
      <c r="F127" s="258" t="s">
        <v>3</v>
      </c>
      <c r="G127" s="259"/>
      <c r="H127" s="259"/>
      <c r="I127" s="258" t="s">
        <v>333</v>
      </c>
      <c r="J127" s="259"/>
      <c r="K127" s="259"/>
      <c r="L127" s="258" t="s">
        <v>5</v>
      </c>
      <c r="M127" s="259"/>
      <c r="N127" s="260"/>
    </row>
    <row r="128" spans="1:14" ht="30.75" customHeight="1" x14ac:dyDescent="0.2">
      <c r="A128" s="256"/>
      <c r="B128" s="261" t="s">
        <v>275</v>
      </c>
      <c r="C128" s="254" t="s">
        <v>347</v>
      </c>
      <c r="D128" s="254" t="s">
        <v>334</v>
      </c>
      <c r="E128" s="254" t="s">
        <v>364</v>
      </c>
      <c r="F128" s="254" t="s">
        <v>347</v>
      </c>
      <c r="G128" s="254" t="s">
        <v>334</v>
      </c>
      <c r="H128" s="254" t="s">
        <v>364</v>
      </c>
      <c r="I128" s="254" t="s">
        <v>347</v>
      </c>
      <c r="J128" s="254" t="s">
        <v>334</v>
      </c>
      <c r="K128" s="254" t="s">
        <v>364</v>
      </c>
      <c r="L128" s="254" t="s">
        <v>347</v>
      </c>
      <c r="M128" s="254" t="s">
        <v>334</v>
      </c>
      <c r="N128" s="254" t="s">
        <v>364</v>
      </c>
    </row>
    <row r="129" spans="1:14" ht="30.75" customHeight="1" x14ac:dyDescent="0.2">
      <c r="A129" s="257"/>
      <c r="B129" s="262"/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</row>
    <row r="130" spans="1:14" ht="19.5" customHeight="1" x14ac:dyDescent="0.2">
      <c r="A130" s="51">
        <v>1</v>
      </c>
      <c r="B130" s="62" t="s">
        <v>119</v>
      </c>
      <c r="C130" s="52">
        <f t="shared" ref="C130:C152" si="20">D130+E130</f>
        <v>1</v>
      </c>
      <c r="D130" s="63">
        <v>1</v>
      </c>
      <c r="E130" s="52">
        <v>0</v>
      </c>
      <c r="F130" s="52">
        <f t="shared" ref="F130:F152" si="21">G130+H130</f>
        <v>1</v>
      </c>
      <c r="G130" s="63">
        <v>1</v>
      </c>
      <c r="H130" s="52">
        <v>0</v>
      </c>
      <c r="I130" s="52">
        <f t="shared" ref="I130:I152" si="22">J130+K130</f>
        <v>1</v>
      </c>
      <c r="J130" s="63">
        <v>1</v>
      </c>
      <c r="K130" s="52">
        <v>0</v>
      </c>
      <c r="L130" s="52">
        <f t="shared" ref="L130:L153" si="23">M130+N130</f>
        <v>1</v>
      </c>
      <c r="M130" s="63">
        <v>1</v>
      </c>
      <c r="N130" s="52">
        <v>0</v>
      </c>
    </row>
    <row r="131" spans="1:14" ht="19.5" customHeight="1" x14ac:dyDescent="0.2">
      <c r="A131" s="51">
        <v>2</v>
      </c>
      <c r="B131" s="62" t="s">
        <v>106</v>
      </c>
      <c r="C131" s="52">
        <f t="shared" si="20"/>
        <v>0</v>
      </c>
      <c r="D131" s="63">
        <v>0</v>
      </c>
      <c r="E131" s="52">
        <v>0</v>
      </c>
      <c r="F131" s="52">
        <f t="shared" si="21"/>
        <v>0</v>
      </c>
      <c r="G131" s="63">
        <v>0</v>
      </c>
      <c r="H131" s="52">
        <v>0</v>
      </c>
      <c r="I131" s="52">
        <f t="shared" si="22"/>
        <v>0</v>
      </c>
      <c r="J131" s="63">
        <v>0</v>
      </c>
      <c r="K131" s="52">
        <v>0</v>
      </c>
      <c r="L131" s="52">
        <f t="shared" si="23"/>
        <v>0</v>
      </c>
      <c r="M131" s="63">
        <v>0</v>
      </c>
      <c r="N131" s="52">
        <v>0</v>
      </c>
    </row>
    <row r="132" spans="1:14" ht="19.5" customHeight="1" x14ac:dyDescent="0.2">
      <c r="A132" s="51">
        <v>3</v>
      </c>
      <c r="B132" s="62" t="s">
        <v>126</v>
      </c>
      <c r="C132" s="52">
        <f t="shared" si="20"/>
        <v>1</v>
      </c>
      <c r="D132" s="63">
        <v>1</v>
      </c>
      <c r="E132" s="52">
        <v>0</v>
      </c>
      <c r="F132" s="52">
        <f t="shared" si="21"/>
        <v>1</v>
      </c>
      <c r="G132" s="63">
        <v>1</v>
      </c>
      <c r="H132" s="52">
        <v>0</v>
      </c>
      <c r="I132" s="52">
        <f t="shared" si="22"/>
        <v>1</v>
      </c>
      <c r="J132" s="63">
        <v>1</v>
      </c>
      <c r="K132" s="52">
        <v>0</v>
      </c>
      <c r="L132" s="52">
        <f t="shared" si="23"/>
        <v>1</v>
      </c>
      <c r="M132" s="63">
        <v>1</v>
      </c>
      <c r="N132" s="52">
        <v>0</v>
      </c>
    </row>
    <row r="133" spans="1:14" ht="19.5" customHeight="1" x14ac:dyDescent="0.2">
      <c r="A133" s="51">
        <v>4</v>
      </c>
      <c r="B133" s="62" t="s">
        <v>111</v>
      </c>
      <c r="C133" s="52">
        <f t="shared" si="20"/>
        <v>0</v>
      </c>
      <c r="D133" s="63">
        <v>0</v>
      </c>
      <c r="E133" s="52">
        <v>0</v>
      </c>
      <c r="F133" s="52">
        <f t="shared" si="21"/>
        <v>0</v>
      </c>
      <c r="G133" s="63">
        <v>0</v>
      </c>
      <c r="H133" s="52">
        <v>0</v>
      </c>
      <c r="I133" s="52">
        <f t="shared" si="22"/>
        <v>0</v>
      </c>
      <c r="J133" s="63">
        <v>0</v>
      </c>
      <c r="K133" s="52">
        <v>0</v>
      </c>
      <c r="L133" s="52">
        <f t="shared" si="23"/>
        <v>0</v>
      </c>
      <c r="M133" s="63">
        <v>0</v>
      </c>
      <c r="N133" s="52">
        <v>0</v>
      </c>
    </row>
    <row r="134" spans="1:14" ht="19.5" customHeight="1" x14ac:dyDescent="0.2">
      <c r="A134" s="51">
        <v>5</v>
      </c>
      <c r="B134" s="62" t="s">
        <v>127</v>
      </c>
      <c r="C134" s="52">
        <f t="shared" si="20"/>
        <v>1</v>
      </c>
      <c r="D134" s="63">
        <v>0</v>
      </c>
      <c r="E134" s="52">
        <v>1</v>
      </c>
      <c r="F134" s="52">
        <f t="shared" si="21"/>
        <v>1</v>
      </c>
      <c r="G134" s="63">
        <v>1</v>
      </c>
      <c r="H134" s="52">
        <v>0</v>
      </c>
      <c r="I134" s="52">
        <f t="shared" si="22"/>
        <v>1</v>
      </c>
      <c r="J134" s="63">
        <v>1</v>
      </c>
      <c r="K134" s="52">
        <v>0</v>
      </c>
      <c r="L134" s="52">
        <f t="shared" si="23"/>
        <v>1</v>
      </c>
      <c r="M134" s="63">
        <v>1</v>
      </c>
      <c r="N134" s="52">
        <v>0</v>
      </c>
    </row>
    <row r="135" spans="1:14" ht="19.5" customHeight="1" x14ac:dyDescent="0.2">
      <c r="A135" s="51">
        <v>6</v>
      </c>
      <c r="B135" s="62" t="s">
        <v>107</v>
      </c>
      <c r="C135" s="52">
        <f t="shared" si="20"/>
        <v>1</v>
      </c>
      <c r="D135" s="63">
        <v>1</v>
      </c>
      <c r="E135" s="52">
        <v>0</v>
      </c>
      <c r="F135" s="52">
        <f t="shared" si="21"/>
        <v>1</v>
      </c>
      <c r="G135" s="63">
        <v>1</v>
      </c>
      <c r="H135" s="52">
        <v>0</v>
      </c>
      <c r="I135" s="52">
        <f t="shared" si="22"/>
        <v>1</v>
      </c>
      <c r="J135" s="63">
        <v>1</v>
      </c>
      <c r="K135" s="52">
        <v>0</v>
      </c>
      <c r="L135" s="52">
        <f t="shared" si="23"/>
        <v>1</v>
      </c>
      <c r="M135" s="63">
        <v>1</v>
      </c>
      <c r="N135" s="52">
        <v>0</v>
      </c>
    </row>
    <row r="136" spans="1:14" ht="19.5" customHeight="1" x14ac:dyDescent="0.2">
      <c r="A136" s="51">
        <v>7</v>
      </c>
      <c r="B136" s="62" t="s">
        <v>120</v>
      </c>
      <c r="C136" s="52">
        <f t="shared" si="20"/>
        <v>1</v>
      </c>
      <c r="D136" s="63">
        <v>1</v>
      </c>
      <c r="E136" s="52">
        <v>0</v>
      </c>
      <c r="F136" s="52">
        <f t="shared" si="21"/>
        <v>1</v>
      </c>
      <c r="G136" s="63">
        <v>1</v>
      </c>
      <c r="H136" s="52">
        <v>0</v>
      </c>
      <c r="I136" s="52">
        <f t="shared" si="22"/>
        <v>1</v>
      </c>
      <c r="J136" s="63">
        <v>1</v>
      </c>
      <c r="K136" s="52">
        <v>0</v>
      </c>
      <c r="L136" s="52">
        <f t="shared" si="23"/>
        <v>1</v>
      </c>
      <c r="M136" s="63">
        <v>1</v>
      </c>
      <c r="N136" s="52">
        <v>0</v>
      </c>
    </row>
    <row r="137" spans="1:14" ht="19.5" customHeight="1" x14ac:dyDescent="0.2">
      <c r="A137" s="51">
        <v>8</v>
      </c>
      <c r="B137" s="62" t="s">
        <v>117</v>
      </c>
      <c r="C137" s="52">
        <f t="shared" si="20"/>
        <v>1</v>
      </c>
      <c r="D137" s="63">
        <v>1</v>
      </c>
      <c r="E137" s="52">
        <v>0</v>
      </c>
      <c r="F137" s="52">
        <f t="shared" si="21"/>
        <v>1</v>
      </c>
      <c r="G137" s="63">
        <v>1</v>
      </c>
      <c r="H137" s="52">
        <v>0</v>
      </c>
      <c r="I137" s="52">
        <f t="shared" si="22"/>
        <v>1</v>
      </c>
      <c r="J137" s="63">
        <v>1</v>
      </c>
      <c r="K137" s="52">
        <v>0</v>
      </c>
      <c r="L137" s="52">
        <f t="shared" si="23"/>
        <v>1</v>
      </c>
      <c r="M137" s="63">
        <v>1</v>
      </c>
      <c r="N137" s="52">
        <v>0</v>
      </c>
    </row>
    <row r="138" spans="1:14" ht="19.5" customHeight="1" x14ac:dyDescent="0.2">
      <c r="A138" s="51">
        <v>9</v>
      </c>
      <c r="B138" s="62" t="s">
        <v>121</v>
      </c>
      <c r="C138" s="52">
        <f t="shared" si="20"/>
        <v>1</v>
      </c>
      <c r="D138" s="63">
        <v>1</v>
      </c>
      <c r="E138" s="52">
        <v>0</v>
      </c>
      <c r="F138" s="52">
        <f t="shared" si="21"/>
        <v>1</v>
      </c>
      <c r="G138" s="63">
        <v>1</v>
      </c>
      <c r="H138" s="52">
        <v>0</v>
      </c>
      <c r="I138" s="52">
        <f t="shared" si="22"/>
        <v>1</v>
      </c>
      <c r="J138" s="63">
        <v>1</v>
      </c>
      <c r="K138" s="52">
        <v>0</v>
      </c>
      <c r="L138" s="52">
        <f t="shared" si="23"/>
        <v>1</v>
      </c>
      <c r="M138" s="63">
        <v>1</v>
      </c>
      <c r="N138" s="52">
        <v>0</v>
      </c>
    </row>
    <row r="139" spans="1:14" ht="19.5" customHeight="1" x14ac:dyDescent="0.2">
      <c r="A139" s="51">
        <v>10</v>
      </c>
      <c r="B139" s="62" t="s">
        <v>112</v>
      </c>
      <c r="C139" s="52">
        <f t="shared" si="20"/>
        <v>1</v>
      </c>
      <c r="D139" s="63">
        <v>1</v>
      </c>
      <c r="E139" s="52">
        <v>0</v>
      </c>
      <c r="F139" s="52">
        <f t="shared" si="21"/>
        <v>1</v>
      </c>
      <c r="G139" s="63">
        <v>1</v>
      </c>
      <c r="H139" s="52">
        <v>0</v>
      </c>
      <c r="I139" s="52">
        <f t="shared" si="22"/>
        <v>1</v>
      </c>
      <c r="J139" s="63">
        <v>1</v>
      </c>
      <c r="K139" s="52">
        <v>0</v>
      </c>
      <c r="L139" s="52">
        <f t="shared" si="23"/>
        <v>1</v>
      </c>
      <c r="M139" s="63">
        <v>1</v>
      </c>
      <c r="N139" s="52">
        <v>0</v>
      </c>
    </row>
    <row r="140" spans="1:14" ht="19.5" customHeight="1" x14ac:dyDescent="0.2">
      <c r="A140" s="51">
        <v>11</v>
      </c>
      <c r="B140" s="62" t="s">
        <v>113</v>
      </c>
      <c r="C140" s="52">
        <f t="shared" si="20"/>
        <v>1</v>
      </c>
      <c r="D140" s="63">
        <v>1</v>
      </c>
      <c r="E140" s="52">
        <v>0</v>
      </c>
      <c r="F140" s="52">
        <f t="shared" si="21"/>
        <v>1</v>
      </c>
      <c r="G140" s="63">
        <v>1</v>
      </c>
      <c r="H140" s="52">
        <v>0</v>
      </c>
      <c r="I140" s="52">
        <f t="shared" si="22"/>
        <v>1</v>
      </c>
      <c r="J140" s="63">
        <v>1</v>
      </c>
      <c r="K140" s="52">
        <v>0</v>
      </c>
      <c r="L140" s="52">
        <f t="shared" si="23"/>
        <v>1</v>
      </c>
      <c r="M140" s="63">
        <v>1</v>
      </c>
      <c r="N140" s="52">
        <v>0</v>
      </c>
    </row>
    <row r="141" spans="1:14" ht="19.5" customHeight="1" x14ac:dyDescent="0.2">
      <c r="A141" s="51">
        <v>12</v>
      </c>
      <c r="B141" s="62" t="s">
        <v>108</v>
      </c>
      <c r="C141" s="52">
        <f t="shared" si="20"/>
        <v>1</v>
      </c>
      <c r="D141" s="63">
        <v>1</v>
      </c>
      <c r="E141" s="52">
        <v>0</v>
      </c>
      <c r="F141" s="52">
        <f t="shared" si="21"/>
        <v>1</v>
      </c>
      <c r="G141" s="63">
        <v>1</v>
      </c>
      <c r="H141" s="52">
        <v>0</v>
      </c>
      <c r="I141" s="52">
        <f t="shared" si="22"/>
        <v>1</v>
      </c>
      <c r="J141" s="63">
        <v>1</v>
      </c>
      <c r="K141" s="52">
        <v>0</v>
      </c>
      <c r="L141" s="52">
        <f t="shared" si="23"/>
        <v>1</v>
      </c>
      <c r="M141" s="63">
        <v>1</v>
      </c>
      <c r="N141" s="52">
        <v>0</v>
      </c>
    </row>
    <row r="142" spans="1:14" ht="19.5" customHeight="1" x14ac:dyDescent="0.2">
      <c r="A142" s="51">
        <v>13</v>
      </c>
      <c r="B142" s="62" t="s">
        <v>128</v>
      </c>
      <c r="C142" s="52">
        <f t="shared" si="20"/>
        <v>1</v>
      </c>
      <c r="D142" s="63">
        <v>1</v>
      </c>
      <c r="E142" s="52">
        <v>0</v>
      </c>
      <c r="F142" s="52">
        <f t="shared" si="21"/>
        <v>1</v>
      </c>
      <c r="G142" s="63">
        <v>1</v>
      </c>
      <c r="H142" s="52">
        <v>0</v>
      </c>
      <c r="I142" s="52">
        <f t="shared" si="22"/>
        <v>1</v>
      </c>
      <c r="J142" s="63">
        <v>1</v>
      </c>
      <c r="K142" s="52">
        <v>0</v>
      </c>
      <c r="L142" s="52">
        <f t="shared" si="23"/>
        <v>1</v>
      </c>
      <c r="M142" s="63">
        <v>1</v>
      </c>
      <c r="N142" s="52">
        <v>0</v>
      </c>
    </row>
    <row r="143" spans="1:14" ht="19.5" customHeight="1" x14ac:dyDescent="0.2">
      <c r="A143" s="51">
        <v>14</v>
      </c>
      <c r="B143" s="62" t="s">
        <v>109</v>
      </c>
      <c r="C143" s="52">
        <f t="shared" si="20"/>
        <v>1</v>
      </c>
      <c r="D143" s="63">
        <v>1</v>
      </c>
      <c r="E143" s="52">
        <v>0</v>
      </c>
      <c r="F143" s="52">
        <f t="shared" si="21"/>
        <v>1</v>
      </c>
      <c r="G143" s="63">
        <v>1</v>
      </c>
      <c r="H143" s="52">
        <v>0</v>
      </c>
      <c r="I143" s="52">
        <f t="shared" si="22"/>
        <v>1</v>
      </c>
      <c r="J143" s="63">
        <v>1</v>
      </c>
      <c r="K143" s="52">
        <v>0</v>
      </c>
      <c r="L143" s="52">
        <f t="shared" si="23"/>
        <v>1</v>
      </c>
      <c r="M143" s="63">
        <v>1</v>
      </c>
      <c r="N143" s="52">
        <v>0</v>
      </c>
    </row>
    <row r="144" spans="1:14" ht="19.5" customHeight="1" x14ac:dyDescent="0.2">
      <c r="A144" s="51">
        <v>15</v>
      </c>
      <c r="B144" s="62" t="s">
        <v>114</v>
      </c>
      <c r="C144" s="52">
        <f t="shared" si="20"/>
        <v>1</v>
      </c>
      <c r="D144" s="63">
        <v>1</v>
      </c>
      <c r="E144" s="52">
        <v>0</v>
      </c>
      <c r="F144" s="52">
        <f t="shared" si="21"/>
        <v>1</v>
      </c>
      <c r="G144" s="63">
        <v>1</v>
      </c>
      <c r="H144" s="52">
        <v>0</v>
      </c>
      <c r="I144" s="52">
        <f t="shared" si="22"/>
        <v>1</v>
      </c>
      <c r="J144" s="63">
        <v>1</v>
      </c>
      <c r="K144" s="52">
        <v>0</v>
      </c>
      <c r="L144" s="52">
        <f t="shared" si="23"/>
        <v>1</v>
      </c>
      <c r="M144" s="63">
        <v>1</v>
      </c>
      <c r="N144" s="52">
        <v>0</v>
      </c>
    </row>
    <row r="145" spans="1:14" ht="19.5" customHeight="1" x14ac:dyDescent="0.2">
      <c r="A145" s="51">
        <v>16</v>
      </c>
      <c r="B145" s="62" t="s">
        <v>110</v>
      </c>
      <c r="C145" s="52">
        <f t="shared" si="20"/>
        <v>1</v>
      </c>
      <c r="D145" s="63">
        <v>1</v>
      </c>
      <c r="E145" s="52">
        <v>0</v>
      </c>
      <c r="F145" s="52">
        <f t="shared" si="21"/>
        <v>1</v>
      </c>
      <c r="G145" s="63">
        <v>1</v>
      </c>
      <c r="H145" s="52">
        <v>0</v>
      </c>
      <c r="I145" s="52">
        <f t="shared" si="22"/>
        <v>1</v>
      </c>
      <c r="J145" s="63">
        <v>1</v>
      </c>
      <c r="K145" s="52">
        <v>0</v>
      </c>
      <c r="L145" s="52">
        <f t="shared" si="23"/>
        <v>1</v>
      </c>
      <c r="M145" s="63">
        <v>1</v>
      </c>
      <c r="N145" s="52">
        <v>0</v>
      </c>
    </row>
    <row r="146" spans="1:14" ht="19.5" customHeight="1" x14ac:dyDescent="0.2">
      <c r="A146" s="51">
        <v>17</v>
      </c>
      <c r="B146" s="62" t="s">
        <v>122</v>
      </c>
      <c r="C146" s="52">
        <f t="shared" si="20"/>
        <v>1</v>
      </c>
      <c r="D146" s="63">
        <v>1</v>
      </c>
      <c r="E146" s="52">
        <v>0</v>
      </c>
      <c r="F146" s="52">
        <f t="shared" si="21"/>
        <v>1</v>
      </c>
      <c r="G146" s="63">
        <v>1</v>
      </c>
      <c r="H146" s="52">
        <v>0</v>
      </c>
      <c r="I146" s="52">
        <f t="shared" si="22"/>
        <v>1</v>
      </c>
      <c r="J146" s="63">
        <v>1</v>
      </c>
      <c r="K146" s="52">
        <v>0</v>
      </c>
      <c r="L146" s="52">
        <f t="shared" si="23"/>
        <v>1</v>
      </c>
      <c r="M146" s="63">
        <v>1</v>
      </c>
      <c r="N146" s="52">
        <v>0</v>
      </c>
    </row>
    <row r="147" spans="1:14" ht="19.5" customHeight="1" x14ac:dyDescent="0.2">
      <c r="A147" s="51">
        <v>18</v>
      </c>
      <c r="B147" s="62" t="s">
        <v>123</v>
      </c>
      <c r="C147" s="52">
        <f t="shared" si="20"/>
        <v>1</v>
      </c>
      <c r="D147" s="63">
        <v>1</v>
      </c>
      <c r="E147" s="52">
        <v>0</v>
      </c>
      <c r="F147" s="52">
        <f t="shared" si="21"/>
        <v>1</v>
      </c>
      <c r="G147" s="63">
        <v>1</v>
      </c>
      <c r="H147" s="52">
        <v>0</v>
      </c>
      <c r="I147" s="52">
        <f t="shared" si="22"/>
        <v>1</v>
      </c>
      <c r="J147" s="63">
        <v>1</v>
      </c>
      <c r="K147" s="52">
        <v>0</v>
      </c>
      <c r="L147" s="52">
        <f t="shared" si="23"/>
        <v>1</v>
      </c>
      <c r="M147" s="63">
        <v>1</v>
      </c>
      <c r="N147" s="52">
        <v>0</v>
      </c>
    </row>
    <row r="148" spans="1:14" ht="19.5" customHeight="1" x14ac:dyDescent="0.2">
      <c r="A148" s="51">
        <v>19</v>
      </c>
      <c r="B148" s="62" t="s">
        <v>124</v>
      </c>
      <c r="C148" s="52">
        <f t="shared" si="20"/>
        <v>1</v>
      </c>
      <c r="D148" s="63">
        <v>1</v>
      </c>
      <c r="E148" s="52">
        <v>0</v>
      </c>
      <c r="F148" s="52">
        <f t="shared" si="21"/>
        <v>1</v>
      </c>
      <c r="G148" s="63">
        <v>1</v>
      </c>
      <c r="H148" s="52">
        <v>0</v>
      </c>
      <c r="I148" s="52">
        <f t="shared" si="22"/>
        <v>1</v>
      </c>
      <c r="J148" s="63">
        <v>1</v>
      </c>
      <c r="K148" s="52">
        <v>0</v>
      </c>
      <c r="L148" s="52">
        <f t="shared" si="23"/>
        <v>1</v>
      </c>
      <c r="M148" s="63">
        <v>1</v>
      </c>
      <c r="N148" s="52">
        <v>0</v>
      </c>
    </row>
    <row r="149" spans="1:14" ht="19.5" customHeight="1" x14ac:dyDescent="0.2">
      <c r="A149" s="51">
        <v>20</v>
      </c>
      <c r="B149" s="62" t="s">
        <v>118</v>
      </c>
      <c r="C149" s="52">
        <f t="shared" si="20"/>
        <v>0</v>
      </c>
      <c r="D149" s="63">
        <v>0</v>
      </c>
      <c r="E149" s="52">
        <v>0</v>
      </c>
      <c r="F149" s="52">
        <f t="shared" si="21"/>
        <v>0</v>
      </c>
      <c r="G149" s="63">
        <v>0</v>
      </c>
      <c r="H149" s="52">
        <v>0</v>
      </c>
      <c r="I149" s="52">
        <f t="shared" si="22"/>
        <v>0</v>
      </c>
      <c r="J149" s="63">
        <v>0</v>
      </c>
      <c r="K149" s="52">
        <v>0</v>
      </c>
      <c r="L149" s="52">
        <f t="shared" si="23"/>
        <v>0</v>
      </c>
      <c r="M149" s="63">
        <v>0</v>
      </c>
      <c r="N149" s="52">
        <v>0</v>
      </c>
    </row>
    <row r="150" spans="1:14" ht="19.5" customHeight="1" x14ac:dyDescent="0.2">
      <c r="A150" s="51">
        <v>21</v>
      </c>
      <c r="B150" s="62" t="s">
        <v>115</v>
      </c>
      <c r="C150" s="52">
        <f t="shared" si="20"/>
        <v>1</v>
      </c>
      <c r="D150" s="63">
        <v>1</v>
      </c>
      <c r="E150" s="52">
        <v>0</v>
      </c>
      <c r="F150" s="52">
        <f t="shared" si="21"/>
        <v>1</v>
      </c>
      <c r="G150" s="63">
        <v>1</v>
      </c>
      <c r="H150" s="52">
        <v>0</v>
      </c>
      <c r="I150" s="52">
        <f t="shared" si="22"/>
        <v>1</v>
      </c>
      <c r="J150" s="63">
        <v>1</v>
      </c>
      <c r="K150" s="52">
        <v>0</v>
      </c>
      <c r="L150" s="52">
        <f t="shared" si="23"/>
        <v>1</v>
      </c>
      <c r="M150" s="63">
        <v>1</v>
      </c>
      <c r="N150" s="52">
        <v>0</v>
      </c>
    </row>
    <row r="151" spans="1:14" ht="19.5" customHeight="1" x14ac:dyDescent="0.2">
      <c r="A151" s="51">
        <v>22</v>
      </c>
      <c r="B151" s="62" t="s">
        <v>116</v>
      </c>
      <c r="C151" s="52">
        <f t="shared" si="20"/>
        <v>1</v>
      </c>
      <c r="D151" s="63">
        <v>1</v>
      </c>
      <c r="E151" s="52">
        <v>0</v>
      </c>
      <c r="F151" s="52">
        <f t="shared" si="21"/>
        <v>1</v>
      </c>
      <c r="G151" s="63">
        <v>1</v>
      </c>
      <c r="H151" s="52">
        <v>0</v>
      </c>
      <c r="I151" s="52">
        <f t="shared" si="22"/>
        <v>1</v>
      </c>
      <c r="J151" s="63">
        <v>1</v>
      </c>
      <c r="K151" s="52">
        <v>0</v>
      </c>
      <c r="L151" s="52">
        <f t="shared" si="23"/>
        <v>1</v>
      </c>
      <c r="M151" s="63">
        <v>1</v>
      </c>
      <c r="N151" s="52">
        <v>0</v>
      </c>
    </row>
    <row r="152" spans="1:14" ht="19.5" customHeight="1" x14ac:dyDescent="0.2">
      <c r="A152" s="51">
        <v>23</v>
      </c>
      <c r="B152" s="64" t="s">
        <v>125</v>
      </c>
      <c r="C152" s="52">
        <f t="shared" si="20"/>
        <v>0</v>
      </c>
      <c r="D152" s="63">
        <v>0</v>
      </c>
      <c r="E152" s="52">
        <v>0</v>
      </c>
      <c r="F152" s="52">
        <f t="shared" si="21"/>
        <v>0</v>
      </c>
      <c r="G152" s="63">
        <v>0</v>
      </c>
      <c r="H152" s="52">
        <v>0</v>
      </c>
      <c r="I152" s="52">
        <f t="shared" si="22"/>
        <v>0</v>
      </c>
      <c r="J152" s="63">
        <v>0</v>
      </c>
      <c r="K152" s="52">
        <v>0</v>
      </c>
      <c r="L152" s="52">
        <f t="shared" si="23"/>
        <v>0</v>
      </c>
      <c r="M152" s="63">
        <v>0</v>
      </c>
      <c r="N152" s="52">
        <v>0</v>
      </c>
    </row>
    <row r="153" spans="1:14" ht="19.5" customHeight="1" x14ac:dyDescent="0.2">
      <c r="A153" s="133"/>
      <c r="B153" s="53" t="s">
        <v>300</v>
      </c>
      <c r="C153" s="54">
        <f>SUM(C130:C152)</f>
        <v>19</v>
      </c>
      <c r="D153" s="54">
        <f>SUM(D130:D152)</f>
        <v>18</v>
      </c>
      <c r="E153" s="54">
        <f t="shared" ref="E153:N153" si="24">SUM(E130:E152)</f>
        <v>1</v>
      </c>
      <c r="F153" s="54">
        <f>SUM(F130:F152)</f>
        <v>19</v>
      </c>
      <c r="G153" s="54">
        <f t="shared" si="24"/>
        <v>19</v>
      </c>
      <c r="H153" s="54">
        <f t="shared" si="24"/>
        <v>0</v>
      </c>
      <c r="I153" s="54">
        <f>SUM(I130:I152)</f>
        <v>19</v>
      </c>
      <c r="J153" s="54">
        <f t="shared" si="24"/>
        <v>19</v>
      </c>
      <c r="K153" s="54">
        <f t="shared" si="24"/>
        <v>0</v>
      </c>
      <c r="L153" s="54">
        <f t="shared" si="23"/>
        <v>19</v>
      </c>
      <c r="M153" s="54">
        <f>SUM(M130:M152)</f>
        <v>19</v>
      </c>
      <c r="N153" s="54">
        <f t="shared" si="24"/>
        <v>0</v>
      </c>
    </row>
    <row r="154" spans="1:14" ht="19.5" customHeight="1" x14ac:dyDescent="0.2">
      <c r="A154" s="30" t="s">
        <v>335</v>
      </c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 ht="19.5" customHeight="1" x14ac:dyDescent="0.2">
      <c r="A155" s="30" t="s">
        <v>336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</row>
    <row r="156" spans="1:14" ht="19.5" customHeight="1" x14ac:dyDescent="0.2">
      <c r="A156" s="30" t="s">
        <v>363</v>
      </c>
      <c r="N156" s="50"/>
    </row>
    <row r="157" spans="1:14" ht="19.5" customHeight="1" x14ac:dyDescent="0.2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 ht="19.5" customHeight="1" x14ac:dyDescent="0.2">
      <c r="A158" s="261" t="s">
        <v>345</v>
      </c>
      <c r="B158" s="113" t="s">
        <v>129</v>
      </c>
      <c r="C158" s="258"/>
      <c r="D158" s="259"/>
      <c r="E158" s="259"/>
      <c r="F158" s="258"/>
      <c r="G158" s="259"/>
      <c r="H158" s="259"/>
      <c r="I158" s="258"/>
      <c r="J158" s="259"/>
      <c r="K158" s="259"/>
      <c r="L158" s="258"/>
      <c r="M158" s="259"/>
      <c r="N158" s="260"/>
    </row>
    <row r="159" spans="1:14" ht="30" customHeight="1" x14ac:dyDescent="0.2">
      <c r="A159" s="256"/>
      <c r="B159" s="261" t="s">
        <v>275</v>
      </c>
      <c r="C159" s="254" t="s">
        <v>347</v>
      </c>
      <c r="D159" s="254" t="s">
        <v>334</v>
      </c>
      <c r="E159" s="254" t="s">
        <v>364</v>
      </c>
      <c r="F159" s="254" t="s">
        <v>347</v>
      </c>
      <c r="G159" s="254" t="s">
        <v>334</v>
      </c>
      <c r="H159" s="254" t="s">
        <v>364</v>
      </c>
      <c r="I159" s="254" t="s">
        <v>347</v>
      </c>
      <c r="J159" s="254" t="s">
        <v>334</v>
      </c>
      <c r="K159" s="254" t="s">
        <v>364</v>
      </c>
      <c r="L159" s="254" t="s">
        <v>347</v>
      </c>
      <c r="M159" s="254" t="s">
        <v>334</v>
      </c>
      <c r="N159" s="254" t="s">
        <v>364</v>
      </c>
    </row>
    <row r="160" spans="1:14" ht="30" customHeight="1" x14ac:dyDescent="0.2">
      <c r="A160" s="257"/>
      <c r="B160" s="262"/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  <c r="N160" s="255"/>
    </row>
    <row r="161" spans="1:14" ht="19.5" customHeight="1" x14ac:dyDescent="0.2">
      <c r="A161" s="51">
        <v>1</v>
      </c>
      <c r="B161" s="62" t="s">
        <v>151</v>
      </c>
      <c r="C161" s="52">
        <f t="shared" ref="C161:C215" si="25">D161+E161</f>
        <v>1</v>
      </c>
      <c r="D161" s="63">
        <v>1</v>
      </c>
      <c r="E161" s="63">
        <v>0</v>
      </c>
      <c r="F161" s="52">
        <f t="shared" ref="F161:F215" si="26">G161+H161</f>
        <v>1</v>
      </c>
      <c r="G161" s="63">
        <v>1</v>
      </c>
      <c r="H161" s="52">
        <v>0</v>
      </c>
      <c r="I161" s="52">
        <f t="shared" ref="I161:I215" si="27">J161+K161</f>
        <v>1</v>
      </c>
      <c r="J161" s="63">
        <v>1</v>
      </c>
      <c r="K161" s="63">
        <v>0</v>
      </c>
      <c r="L161" s="52">
        <f t="shared" ref="L161:L215" si="28">M161+N161</f>
        <v>1</v>
      </c>
      <c r="M161" s="63">
        <v>1</v>
      </c>
      <c r="N161" s="52">
        <v>0</v>
      </c>
    </row>
    <row r="162" spans="1:14" ht="19.5" customHeight="1" x14ac:dyDescent="0.2">
      <c r="A162" s="51">
        <v>2</v>
      </c>
      <c r="B162" s="62" t="s">
        <v>181</v>
      </c>
      <c r="C162" s="52">
        <f t="shared" si="25"/>
        <v>0</v>
      </c>
      <c r="D162" s="63">
        <v>0</v>
      </c>
      <c r="E162" s="63">
        <v>0</v>
      </c>
      <c r="F162" s="52">
        <f t="shared" si="26"/>
        <v>1</v>
      </c>
      <c r="G162" s="63">
        <v>1</v>
      </c>
      <c r="H162" s="52">
        <v>0</v>
      </c>
      <c r="I162" s="52">
        <f t="shared" si="27"/>
        <v>0</v>
      </c>
      <c r="J162" s="63">
        <v>0</v>
      </c>
      <c r="K162" s="63">
        <v>0</v>
      </c>
      <c r="L162" s="52">
        <f t="shared" si="28"/>
        <v>1</v>
      </c>
      <c r="M162" s="63">
        <v>1</v>
      </c>
      <c r="N162" s="52">
        <v>0</v>
      </c>
    </row>
    <row r="163" spans="1:14" ht="19.5" customHeight="1" x14ac:dyDescent="0.2">
      <c r="A163" s="51">
        <v>3</v>
      </c>
      <c r="B163" s="62" t="s">
        <v>130</v>
      </c>
      <c r="C163" s="52">
        <f t="shared" si="25"/>
        <v>1</v>
      </c>
      <c r="D163" s="63">
        <v>1</v>
      </c>
      <c r="E163" s="63">
        <v>0</v>
      </c>
      <c r="F163" s="52">
        <f t="shared" si="26"/>
        <v>0</v>
      </c>
      <c r="G163" s="63">
        <v>0</v>
      </c>
      <c r="H163" s="52">
        <v>0</v>
      </c>
      <c r="I163" s="52">
        <f t="shared" si="27"/>
        <v>1</v>
      </c>
      <c r="J163" s="63">
        <v>1</v>
      </c>
      <c r="K163" s="63">
        <v>0</v>
      </c>
      <c r="L163" s="52">
        <f t="shared" si="28"/>
        <v>0</v>
      </c>
      <c r="M163" s="63">
        <v>0</v>
      </c>
      <c r="N163" s="52">
        <v>0</v>
      </c>
    </row>
    <row r="164" spans="1:14" ht="19.5" customHeight="1" x14ac:dyDescent="0.2">
      <c r="A164" s="51">
        <v>4</v>
      </c>
      <c r="B164" s="62" t="s">
        <v>131</v>
      </c>
      <c r="C164" s="52">
        <f t="shared" si="25"/>
        <v>0</v>
      </c>
      <c r="D164" s="63">
        <v>0</v>
      </c>
      <c r="E164" s="63">
        <v>0</v>
      </c>
      <c r="F164" s="52">
        <f t="shared" si="26"/>
        <v>1</v>
      </c>
      <c r="G164" s="63">
        <v>1</v>
      </c>
      <c r="H164" s="52">
        <v>0</v>
      </c>
      <c r="I164" s="52">
        <f t="shared" si="27"/>
        <v>0</v>
      </c>
      <c r="J164" s="63">
        <v>0</v>
      </c>
      <c r="K164" s="63">
        <v>0</v>
      </c>
      <c r="L164" s="52">
        <f t="shared" si="28"/>
        <v>1</v>
      </c>
      <c r="M164" s="63">
        <v>1</v>
      </c>
      <c r="N164" s="52">
        <v>0</v>
      </c>
    </row>
    <row r="165" spans="1:14" ht="19.5" customHeight="1" x14ac:dyDescent="0.2">
      <c r="A165" s="51">
        <v>5</v>
      </c>
      <c r="B165" s="62" t="s">
        <v>135</v>
      </c>
      <c r="C165" s="52">
        <f t="shared" si="25"/>
        <v>0</v>
      </c>
      <c r="D165" s="63">
        <v>0</v>
      </c>
      <c r="E165" s="63">
        <v>0</v>
      </c>
      <c r="F165" s="52">
        <f t="shared" si="26"/>
        <v>1</v>
      </c>
      <c r="G165" s="63">
        <v>1</v>
      </c>
      <c r="H165" s="52">
        <v>0</v>
      </c>
      <c r="I165" s="52">
        <f t="shared" si="27"/>
        <v>0</v>
      </c>
      <c r="J165" s="63">
        <v>0</v>
      </c>
      <c r="K165" s="63">
        <v>0</v>
      </c>
      <c r="L165" s="52">
        <f t="shared" si="28"/>
        <v>1</v>
      </c>
      <c r="M165" s="63">
        <v>1</v>
      </c>
      <c r="N165" s="52">
        <v>0</v>
      </c>
    </row>
    <row r="166" spans="1:14" ht="19.5" customHeight="1" x14ac:dyDescent="0.2">
      <c r="A166" s="51">
        <v>6</v>
      </c>
      <c r="B166" s="62" t="s">
        <v>154</v>
      </c>
      <c r="C166" s="52">
        <f t="shared" si="25"/>
        <v>0</v>
      </c>
      <c r="D166" s="63">
        <v>0</v>
      </c>
      <c r="E166" s="63">
        <v>0</v>
      </c>
      <c r="F166" s="52">
        <f t="shared" si="26"/>
        <v>1</v>
      </c>
      <c r="G166" s="63">
        <v>1</v>
      </c>
      <c r="H166" s="52">
        <v>0</v>
      </c>
      <c r="I166" s="52">
        <f t="shared" si="27"/>
        <v>0</v>
      </c>
      <c r="J166" s="63">
        <v>0</v>
      </c>
      <c r="K166" s="63">
        <v>0</v>
      </c>
      <c r="L166" s="52">
        <f t="shared" si="28"/>
        <v>1</v>
      </c>
      <c r="M166" s="63">
        <v>1</v>
      </c>
      <c r="N166" s="52">
        <v>0</v>
      </c>
    </row>
    <row r="167" spans="1:14" ht="19.5" customHeight="1" x14ac:dyDescent="0.2">
      <c r="A167" s="51">
        <v>7</v>
      </c>
      <c r="B167" s="62" t="s">
        <v>133</v>
      </c>
      <c r="C167" s="52">
        <f t="shared" si="25"/>
        <v>0</v>
      </c>
      <c r="D167" s="63">
        <v>0</v>
      </c>
      <c r="E167" s="63">
        <v>0</v>
      </c>
      <c r="F167" s="52">
        <f t="shared" si="26"/>
        <v>1</v>
      </c>
      <c r="G167" s="63">
        <v>1</v>
      </c>
      <c r="H167" s="52">
        <v>0</v>
      </c>
      <c r="I167" s="52">
        <f t="shared" si="27"/>
        <v>0</v>
      </c>
      <c r="J167" s="63">
        <v>0</v>
      </c>
      <c r="K167" s="63">
        <v>0</v>
      </c>
      <c r="L167" s="52">
        <f t="shared" si="28"/>
        <v>1</v>
      </c>
      <c r="M167" s="63">
        <v>1</v>
      </c>
      <c r="N167" s="52">
        <v>0</v>
      </c>
    </row>
    <row r="168" spans="1:14" ht="19.5" customHeight="1" x14ac:dyDescent="0.2">
      <c r="A168" s="51">
        <v>8</v>
      </c>
      <c r="B168" s="62" t="s">
        <v>176</v>
      </c>
      <c r="C168" s="52">
        <f t="shared" si="25"/>
        <v>0</v>
      </c>
      <c r="D168" s="63">
        <v>0</v>
      </c>
      <c r="E168" s="63">
        <v>0</v>
      </c>
      <c r="F168" s="52">
        <f t="shared" si="26"/>
        <v>1</v>
      </c>
      <c r="G168" s="63">
        <v>1</v>
      </c>
      <c r="H168" s="52">
        <v>0</v>
      </c>
      <c r="I168" s="52">
        <f t="shared" si="27"/>
        <v>0</v>
      </c>
      <c r="J168" s="63">
        <v>0</v>
      </c>
      <c r="K168" s="63">
        <v>0</v>
      </c>
      <c r="L168" s="52">
        <f t="shared" si="28"/>
        <v>1</v>
      </c>
      <c r="M168" s="63">
        <v>1</v>
      </c>
      <c r="N168" s="52">
        <v>0</v>
      </c>
    </row>
    <row r="169" spans="1:14" ht="19.5" customHeight="1" x14ac:dyDescent="0.2">
      <c r="A169" s="51">
        <v>9</v>
      </c>
      <c r="B169" s="62" t="s">
        <v>156</v>
      </c>
      <c r="C169" s="52">
        <f t="shared" si="25"/>
        <v>1</v>
      </c>
      <c r="D169" s="63">
        <v>0</v>
      </c>
      <c r="E169" s="63">
        <v>1</v>
      </c>
      <c r="F169" s="52">
        <f t="shared" si="26"/>
        <v>1</v>
      </c>
      <c r="G169" s="63">
        <v>0</v>
      </c>
      <c r="H169" s="52">
        <v>1</v>
      </c>
      <c r="I169" s="52">
        <f t="shared" si="27"/>
        <v>1</v>
      </c>
      <c r="J169" s="63">
        <v>0</v>
      </c>
      <c r="K169" s="63">
        <v>1</v>
      </c>
      <c r="L169" s="52">
        <f t="shared" si="28"/>
        <v>1</v>
      </c>
      <c r="M169" s="63">
        <v>0</v>
      </c>
      <c r="N169" s="52">
        <v>1</v>
      </c>
    </row>
    <row r="170" spans="1:14" ht="19.5" customHeight="1" x14ac:dyDescent="0.2">
      <c r="A170" s="51">
        <v>10</v>
      </c>
      <c r="B170" s="62" t="s">
        <v>136</v>
      </c>
      <c r="C170" s="52">
        <f t="shared" si="25"/>
        <v>0</v>
      </c>
      <c r="D170" s="63">
        <v>0</v>
      </c>
      <c r="E170" s="63">
        <v>0</v>
      </c>
      <c r="F170" s="52">
        <f t="shared" si="26"/>
        <v>1</v>
      </c>
      <c r="G170" s="63">
        <v>1</v>
      </c>
      <c r="H170" s="52">
        <v>0</v>
      </c>
      <c r="I170" s="52">
        <f t="shared" si="27"/>
        <v>0</v>
      </c>
      <c r="J170" s="63">
        <v>0</v>
      </c>
      <c r="K170" s="63">
        <v>0</v>
      </c>
      <c r="L170" s="52">
        <f t="shared" si="28"/>
        <v>1</v>
      </c>
      <c r="M170" s="63">
        <v>1</v>
      </c>
      <c r="N170" s="52">
        <v>0</v>
      </c>
    </row>
    <row r="171" spans="1:14" ht="19.5" customHeight="1" x14ac:dyDescent="0.2">
      <c r="A171" s="51">
        <v>11</v>
      </c>
      <c r="B171" s="62" t="s">
        <v>134</v>
      </c>
      <c r="C171" s="52">
        <f t="shared" si="25"/>
        <v>1</v>
      </c>
      <c r="D171" s="63">
        <v>1</v>
      </c>
      <c r="E171" s="63">
        <v>0</v>
      </c>
      <c r="F171" s="52">
        <f t="shared" si="26"/>
        <v>0</v>
      </c>
      <c r="G171" s="63">
        <v>0</v>
      </c>
      <c r="H171" s="52">
        <v>0</v>
      </c>
      <c r="I171" s="52">
        <f t="shared" si="27"/>
        <v>1</v>
      </c>
      <c r="J171" s="63">
        <v>1</v>
      </c>
      <c r="K171" s="63">
        <v>0</v>
      </c>
      <c r="L171" s="52">
        <f t="shared" si="28"/>
        <v>0</v>
      </c>
      <c r="M171" s="63">
        <v>0</v>
      </c>
      <c r="N171" s="52">
        <v>0</v>
      </c>
    </row>
    <row r="172" spans="1:14" ht="19.5" customHeight="1" x14ac:dyDescent="0.2">
      <c r="A172" s="51">
        <v>12</v>
      </c>
      <c r="B172" s="62" t="s">
        <v>157</v>
      </c>
      <c r="C172" s="52">
        <f t="shared" si="25"/>
        <v>1</v>
      </c>
      <c r="D172" s="63">
        <v>1</v>
      </c>
      <c r="E172" s="63">
        <v>0</v>
      </c>
      <c r="F172" s="52">
        <f t="shared" si="26"/>
        <v>0</v>
      </c>
      <c r="G172" s="63">
        <v>0</v>
      </c>
      <c r="H172" s="52">
        <v>0</v>
      </c>
      <c r="I172" s="52">
        <f t="shared" si="27"/>
        <v>1</v>
      </c>
      <c r="J172" s="63">
        <v>1</v>
      </c>
      <c r="K172" s="63">
        <v>0</v>
      </c>
      <c r="L172" s="52">
        <f t="shared" si="28"/>
        <v>0</v>
      </c>
      <c r="M172" s="63">
        <v>0</v>
      </c>
      <c r="N172" s="52">
        <v>0</v>
      </c>
    </row>
    <row r="173" spans="1:14" ht="19.5" customHeight="1" x14ac:dyDescent="0.2">
      <c r="A173" s="51">
        <v>13</v>
      </c>
      <c r="B173" s="62" t="s">
        <v>163</v>
      </c>
      <c r="C173" s="52">
        <f t="shared" si="25"/>
        <v>0</v>
      </c>
      <c r="D173" s="63">
        <v>0</v>
      </c>
      <c r="E173" s="63">
        <v>0</v>
      </c>
      <c r="F173" s="52">
        <f t="shared" si="26"/>
        <v>1</v>
      </c>
      <c r="G173" s="63">
        <v>1</v>
      </c>
      <c r="H173" s="52">
        <v>0</v>
      </c>
      <c r="I173" s="52">
        <f t="shared" si="27"/>
        <v>0</v>
      </c>
      <c r="J173" s="63">
        <v>0</v>
      </c>
      <c r="K173" s="63">
        <v>0</v>
      </c>
      <c r="L173" s="52">
        <f t="shared" si="28"/>
        <v>1</v>
      </c>
      <c r="M173" s="63">
        <v>1</v>
      </c>
      <c r="N173" s="52">
        <v>0</v>
      </c>
    </row>
    <row r="174" spans="1:14" ht="19.5" customHeight="1" x14ac:dyDescent="0.2">
      <c r="A174" s="51">
        <v>14</v>
      </c>
      <c r="B174" s="62" t="s">
        <v>182</v>
      </c>
      <c r="C174" s="52">
        <f t="shared" si="25"/>
        <v>0</v>
      </c>
      <c r="D174" s="63">
        <v>0</v>
      </c>
      <c r="E174" s="63">
        <v>0</v>
      </c>
      <c r="F174" s="52">
        <f t="shared" si="26"/>
        <v>1</v>
      </c>
      <c r="G174" s="63">
        <v>1</v>
      </c>
      <c r="H174" s="52">
        <v>0</v>
      </c>
      <c r="I174" s="52">
        <f t="shared" si="27"/>
        <v>0</v>
      </c>
      <c r="J174" s="63">
        <v>0</v>
      </c>
      <c r="K174" s="63">
        <v>0</v>
      </c>
      <c r="L174" s="52">
        <f t="shared" si="28"/>
        <v>1</v>
      </c>
      <c r="M174" s="63">
        <v>1</v>
      </c>
      <c r="N174" s="52">
        <v>0</v>
      </c>
    </row>
    <row r="175" spans="1:14" ht="19.5" customHeight="1" x14ac:dyDescent="0.2">
      <c r="A175" s="51">
        <v>15</v>
      </c>
      <c r="B175" s="62" t="s">
        <v>171</v>
      </c>
      <c r="C175" s="52">
        <f t="shared" si="25"/>
        <v>0</v>
      </c>
      <c r="D175" s="63">
        <v>0</v>
      </c>
      <c r="E175" s="63">
        <v>0</v>
      </c>
      <c r="F175" s="52">
        <f t="shared" si="26"/>
        <v>1</v>
      </c>
      <c r="G175" s="63">
        <v>1</v>
      </c>
      <c r="H175" s="52">
        <v>0</v>
      </c>
      <c r="I175" s="52">
        <f t="shared" si="27"/>
        <v>0</v>
      </c>
      <c r="J175" s="63">
        <v>0</v>
      </c>
      <c r="K175" s="63">
        <v>0</v>
      </c>
      <c r="L175" s="52">
        <f t="shared" si="28"/>
        <v>1</v>
      </c>
      <c r="M175" s="63">
        <v>1</v>
      </c>
      <c r="N175" s="52">
        <v>0</v>
      </c>
    </row>
    <row r="176" spans="1:14" ht="19.5" customHeight="1" x14ac:dyDescent="0.2">
      <c r="A176" s="51">
        <v>16</v>
      </c>
      <c r="B176" s="62" t="s">
        <v>139</v>
      </c>
      <c r="C176" s="52">
        <f t="shared" si="25"/>
        <v>1</v>
      </c>
      <c r="D176" s="63">
        <v>1</v>
      </c>
      <c r="E176" s="63">
        <v>0</v>
      </c>
      <c r="F176" s="52">
        <f t="shared" si="26"/>
        <v>0</v>
      </c>
      <c r="G176" s="63">
        <v>0</v>
      </c>
      <c r="H176" s="52">
        <v>0</v>
      </c>
      <c r="I176" s="52">
        <f t="shared" si="27"/>
        <v>1</v>
      </c>
      <c r="J176" s="63">
        <v>1</v>
      </c>
      <c r="K176" s="63">
        <v>0</v>
      </c>
      <c r="L176" s="52">
        <f t="shared" si="28"/>
        <v>0</v>
      </c>
      <c r="M176" s="63">
        <v>0</v>
      </c>
      <c r="N176" s="52">
        <v>0</v>
      </c>
    </row>
    <row r="177" spans="1:14" ht="19.5" customHeight="1" x14ac:dyDescent="0.2">
      <c r="A177" s="51">
        <v>17</v>
      </c>
      <c r="B177" s="62" t="s">
        <v>158</v>
      </c>
      <c r="C177" s="52">
        <f t="shared" si="25"/>
        <v>0</v>
      </c>
      <c r="D177" s="63">
        <v>0</v>
      </c>
      <c r="E177" s="63">
        <v>0</v>
      </c>
      <c r="F177" s="52">
        <f t="shared" si="26"/>
        <v>1</v>
      </c>
      <c r="G177" s="63">
        <v>1</v>
      </c>
      <c r="H177" s="52">
        <v>0</v>
      </c>
      <c r="I177" s="52">
        <f t="shared" si="27"/>
        <v>0</v>
      </c>
      <c r="J177" s="63">
        <v>0</v>
      </c>
      <c r="K177" s="63">
        <v>0</v>
      </c>
      <c r="L177" s="52">
        <f t="shared" si="28"/>
        <v>1</v>
      </c>
      <c r="M177" s="63">
        <v>1</v>
      </c>
      <c r="N177" s="52">
        <v>0</v>
      </c>
    </row>
    <row r="178" spans="1:14" ht="19.5" customHeight="1" x14ac:dyDescent="0.2">
      <c r="A178" s="51">
        <v>18</v>
      </c>
      <c r="B178" s="62" t="s">
        <v>159</v>
      </c>
      <c r="C178" s="52">
        <f t="shared" si="25"/>
        <v>0</v>
      </c>
      <c r="D178" s="63">
        <v>0</v>
      </c>
      <c r="E178" s="63">
        <v>0</v>
      </c>
      <c r="F178" s="52">
        <f t="shared" si="26"/>
        <v>1</v>
      </c>
      <c r="G178" s="63">
        <v>1</v>
      </c>
      <c r="H178" s="52">
        <v>0</v>
      </c>
      <c r="I178" s="52">
        <f t="shared" si="27"/>
        <v>0</v>
      </c>
      <c r="J178" s="63">
        <v>0</v>
      </c>
      <c r="K178" s="63">
        <v>0</v>
      </c>
      <c r="L178" s="52">
        <f t="shared" si="28"/>
        <v>1</v>
      </c>
      <c r="M178" s="63">
        <v>1</v>
      </c>
      <c r="N178" s="52">
        <v>0</v>
      </c>
    </row>
    <row r="179" spans="1:14" ht="19.5" customHeight="1" x14ac:dyDescent="0.2">
      <c r="A179" s="51">
        <v>19</v>
      </c>
      <c r="B179" s="62" t="s">
        <v>160</v>
      </c>
      <c r="C179" s="52">
        <f t="shared" si="25"/>
        <v>0</v>
      </c>
      <c r="D179" s="63">
        <v>0</v>
      </c>
      <c r="E179" s="63">
        <v>0</v>
      </c>
      <c r="F179" s="52">
        <f t="shared" si="26"/>
        <v>1</v>
      </c>
      <c r="G179" s="63">
        <v>1</v>
      </c>
      <c r="H179" s="52">
        <v>0</v>
      </c>
      <c r="I179" s="52">
        <f t="shared" si="27"/>
        <v>0</v>
      </c>
      <c r="J179" s="63">
        <v>0</v>
      </c>
      <c r="K179" s="63">
        <v>0</v>
      </c>
      <c r="L179" s="52">
        <f t="shared" si="28"/>
        <v>0</v>
      </c>
      <c r="M179" s="63">
        <v>0</v>
      </c>
      <c r="N179" s="52">
        <v>0</v>
      </c>
    </row>
    <row r="180" spans="1:14" ht="19.5" customHeight="1" x14ac:dyDescent="0.2">
      <c r="A180" s="51">
        <v>20</v>
      </c>
      <c r="B180" s="62" t="s">
        <v>164</v>
      </c>
      <c r="C180" s="52">
        <f t="shared" si="25"/>
        <v>0</v>
      </c>
      <c r="D180" s="63">
        <v>0</v>
      </c>
      <c r="E180" s="63">
        <v>0</v>
      </c>
      <c r="F180" s="52">
        <f t="shared" si="26"/>
        <v>1</v>
      </c>
      <c r="G180" s="63">
        <v>1</v>
      </c>
      <c r="H180" s="52">
        <v>0</v>
      </c>
      <c r="I180" s="52">
        <f t="shared" si="27"/>
        <v>0</v>
      </c>
      <c r="J180" s="63">
        <v>0</v>
      </c>
      <c r="K180" s="63">
        <v>0</v>
      </c>
      <c r="L180" s="52">
        <f t="shared" si="28"/>
        <v>0</v>
      </c>
      <c r="M180" s="63">
        <v>0</v>
      </c>
      <c r="N180" s="52">
        <v>0</v>
      </c>
    </row>
    <row r="181" spans="1:14" ht="19.5" customHeight="1" x14ac:dyDescent="0.2">
      <c r="A181" s="51">
        <v>21</v>
      </c>
      <c r="B181" s="62" t="s">
        <v>165</v>
      </c>
      <c r="C181" s="52">
        <f t="shared" si="25"/>
        <v>0</v>
      </c>
      <c r="D181" s="63">
        <v>0</v>
      </c>
      <c r="E181" s="63">
        <v>0</v>
      </c>
      <c r="F181" s="52">
        <f t="shared" si="26"/>
        <v>0</v>
      </c>
      <c r="G181" s="63">
        <v>0</v>
      </c>
      <c r="H181" s="52">
        <v>0</v>
      </c>
      <c r="I181" s="52">
        <f t="shared" si="27"/>
        <v>0</v>
      </c>
      <c r="J181" s="63">
        <v>0</v>
      </c>
      <c r="K181" s="63">
        <v>0</v>
      </c>
      <c r="L181" s="52">
        <f t="shared" si="28"/>
        <v>0</v>
      </c>
      <c r="M181" s="63">
        <v>0</v>
      </c>
      <c r="N181" s="52">
        <v>0</v>
      </c>
    </row>
    <row r="182" spans="1:14" ht="19.5" customHeight="1" x14ac:dyDescent="0.2">
      <c r="A182" s="51">
        <v>22</v>
      </c>
      <c r="B182" s="62" t="s">
        <v>177</v>
      </c>
      <c r="C182" s="52">
        <f t="shared" si="25"/>
        <v>0</v>
      </c>
      <c r="D182" s="63">
        <v>0</v>
      </c>
      <c r="E182" s="63">
        <v>0</v>
      </c>
      <c r="F182" s="52">
        <f t="shared" si="26"/>
        <v>1</v>
      </c>
      <c r="G182" s="63">
        <v>1</v>
      </c>
      <c r="H182" s="52">
        <v>0</v>
      </c>
      <c r="I182" s="52">
        <f t="shared" si="27"/>
        <v>0</v>
      </c>
      <c r="J182" s="63">
        <v>0</v>
      </c>
      <c r="K182" s="63">
        <v>0</v>
      </c>
      <c r="L182" s="52">
        <f t="shared" si="28"/>
        <v>1</v>
      </c>
      <c r="M182" s="63">
        <v>1</v>
      </c>
      <c r="N182" s="52">
        <v>0</v>
      </c>
    </row>
    <row r="183" spans="1:14" ht="19.5" customHeight="1" x14ac:dyDescent="0.2">
      <c r="A183" s="51">
        <v>23</v>
      </c>
      <c r="B183" s="62" t="s">
        <v>166</v>
      </c>
      <c r="C183" s="52">
        <f t="shared" si="25"/>
        <v>1</v>
      </c>
      <c r="D183" s="63">
        <v>1</v>
      </c>
      <c r="E183" s="63">
        <v>0</v>
      </c>
      <c r="F183" s="52">
        <f t="shared" si="26"/>
        <v>1</v>
      </c>
      <c r="G183" s="63">
        <v>1</v>
      </c>
      <c r="H183" s="52">
        <v>0</v>
      </c>
      <c r="I183" s="52">
        <f t="shared" si="27"/>
        <v>1</v>
      </c>
      <c r="J183" s="63">
        <v>1</v>
      </c>
      <c r="K183" s="63">
        <v>0</v>
      </c>
      <c r="L183" s="52">
        <f t="shared" si="28"/>
        <v>1</v>
      </c>
      <c r="M183" s="63">
        <v>1</v>
      </c>
      <c r="N183" s="52">
        <v>0</v>
      </c>
    </row>
    <row r="184" spans="1:14" ht="19.5" customHeight="1" x14ac:dyDescent="0.2">
      <c r="A184" s="51">
        <v>24</v>
      </c>
      <c r="B184" s="62" t="s">
        <v>140</v>
      </c>
      <c r="C184" s="52">
        <f t="shared" si="25"/>
        <v>0</v>
      </c>
      <c r="D184" s="63">
        <v>0</v>
      </c>
      <c r="E184" s="63">
        <v>0</v>
      </c>
      <c r="F184" s="52">
        <f t="shared" si="26"/>
        <v>1</v>
      </c>
      <c r="G184" s="63">
        <v>1</v>
      </c>
      <c r="H184" s="52">
        <v>0</v>
      </c>
      <c r="I184" s="52">
        <f t="shared" si="27"/>
        <v>0</v>
      </c>
      <c r="J184" s="63">
        <v>0</v>
      </c>
      <c r="K184" s="63">
        <v>0</v>
      </c>
      <c r="L184" s="52">
        <f t="shared" si="28"/>
        <v>1</v>
      </c>
      <c r="M184" s="63">
        <v>1</v>
      </c>
      <c r="N184" s="52">
        <v>0</v>
      </c>
    </row>
    <row r="185" spans="1:14" ht="19.5" customHeight="1" x14ac:dyDescent="0.2">
      <c r="A185" s="51">
        <v>25</v>
      </c>
      <c r="B185" s="62" t="s">
        <v>172</v>
      </c>
      <c r="C185" s="52">
        <f t="shared" si="25"/>
        <v>0</v>
      </c>
      <c r="D185" s="63">
        <v>0</v>
      </c>
      <c r="E185" s="63">
        <v>0</v>
      </c>
      <c r="F185" s="52">
        <f t="shared" si="26"/>
        <v>1</v>
      </c>
      <c r="G185" s="63">
        <v>1</v>
      </c>
      <c r="H185" s="52">
        <v>0</v>
      </c>
      <c r="I185" s="52">
        <f t="shared" si="27"/>
        <v>0</v>
      </c>
      <c r="J185" s="63">
        <v>0</v>
      </c>
      <c r="K185" s="63">
        <v>0</v>
      </c>
      <c r="L185" s="52">
        <f t="shared" si="28"/>
        <v>1</v>
      </c>
      <c r="M185" s="63">
        <v>1</v>
      </c>
      <c r="N185" s="52">
        <v>0</v>
      </c>
    </row>
    <row r="186" spans="1:14" ht="19.5" customHeight="1" x14ac:dyDescent="0.2">
      <c r="A186" s="51">
        <v>26</v>
      </c>
      <c r="B186" s="62" t="s">
        <v>161</v>
      </c>
      <c r="C186" s="52">
        <f t="shared" si="25"/>
        <v>0</v>
      </c>
      <c r="D186" s="63">
        <v>0</v>
      </c>
      <c r="E186" s="63">
        <v>0</v>
      </c>
      <c r="F186" s="52">
        <f t="shared" si="26"/>
        <v>1</v>
      </c>
      <c r="G186" s="63">
        <v>1</v>
      </c>
      <c r="H186" s="52">
        <v>0</v>
      </c>
      <c r="I186" s="52">
        <f t="shared" si="27"/>
        <v>0</v>
      </c>
      <c r="J186" s="63">
        <v>0</v>
      </c>
      <c r="K186" s="63">
        <v>0</v>
      </c>
      <c r="L186" s="52">
        <f t="shared" si="28"/>
        <v>1</v>
      </c>
      <c r="M186" s="63">
        <v>1</v>
      </c>
      <c r="N186" s="52">
        <v>0</v>
      </c>
    </row>
    <row r="187" spans="1:14" ht="19.5" customHeight="1" x14ac:dyDescent="0.2">
      <c r="A187" s="51">
        <v>27</v>
      </c>
      <c r="B187" s="62" t="s">
        <v>132</v>
      </c>
      <c r="C187" s="52">
        <f t="shared" si="25"/>
        <v>1</v>
      </c>
      <c r="D187" s="63">
        <v>1</v>
      </c>
      <c r="E187" s="63">
        <v>0</v>
      </c>
      <c r="F187" s="52">
        <f t="shared" si="26"/>
        <v>1</v>
      </c>
      <c r="G187" s="63">
        <v>1</v>
      </c>
      <c r="H187" s="52">
        <v>0</v>
      </c>
      <c r="I187" s="52">
        <f t="shared" si="27"/>
        <v>1</v>
      </c>
      <c r="J187" s="63">
        <v>1</v>
      </c>
      <c r="K187" s="63">
        <v>0</v>
      </c>
      <c r="L187" s="52">
        <f t="shared" si="28"/>
        <v>1</v>
      </c>
      <c r="M187" s="63">
        <v>1</v>
      </c>
      <c r="N187" s="52">
        <v>0</v>
      </c>
    </row>
    <row r="188" spans="1:14" ht="19.5" customHeight="1" x14ac:dyDescent="0.2">
      <c r="A188" s="51">
        <v>28</v>
      </c>
      <c r="B188" s="62" t="s">
        <v>141</v>
      </c>
      <c r="C188" s="52">
        <f t="shared" si="25"/>
        <v>0</v>
      </c>
      <c r="D188" s="63">
        <v>0</v>
      </c>
      <c r="E188" s="63">
        <v>0</v>
      </c>
      <c r="F188" s="52">
        <f t="shared" si="26"/>
        <v>1</v>
      </c>
      <c r="G188" s="63">
        <v>1</v>
      </c>
      <c r="H188" s="52">
        <v>0</v>
      </c>
      <c r="I188" s="52">
        <f t="shared" si="27"/>
        <v>0</v>
      </c>
      <c r="J188" s="63">
        <v>0</v>
      </c>
      <c r="K188" s="63">
        <v>0</v>
      </c>
      <c r="L188" s="52">
        <f t="shared" si="28"/>
        <v>1</v>
      </c>
      <c r="M188" s="63">
        <v>1</v>
      </c>
      <c r="N188" s="52">
        <v>0</v>
      </c>
    </row>
    <row r="189" spans="1:14" ht="19.5" customHeight="1" x14ac:dyDescent="0.2">
      <c r="A189" s="51">
        <v>29</v>
      </c>
      <c r="B189" s="62" t="s">
        <v>152</v>
      </c>
      <c r="C189" s="52">
        <f t="shared" si="25"/>
        <v>0</v>
      </c>
      <c r="D189" s="63">
        <v>0</v>
      </c>
      <c r="E189" s="63">
        <v>0</v>
      </c>
      <c r="F189" s="52">
        <f t="shared" si="26"/>
        <v>1</v>
      </c>
      <c r="G189" s="63">
        <v>1</v>
      </c>
      <c r="H189" s="52">
        <v>0</v>
      </c>
      <c r="I189" s="52">
        <f t="shared" si="27"/>
        <v>0</v>
      </c>
      <c r="J189" s="63">
        <v>0</v>
      </c>
      <c r="K189" s="63">
        <v>0</v>
      </c>
      <c r="L189" s="52">
        <f t="shared" si="28"/>
        <v>1</v>
      </c>
      <c r="M189" s="63">
        <v>1</v>
      </c>
      <c r="N189" s="52">
        <v>0</v>
      </c>
    </row>
    <row r="190" spans="1:14" ht="19.5" customHeight="1" x14ac:dyDescent="0.2">
      <c r="A190" s="51">
        <v>30</v>
      </c>
      <c r="B190" s="62" t="s">
        <v>178</v>
      </c>
      <c r="C190" s="52">
        <f t="shared" si="25"/>
        <v>0</v>
      </c>
      <c r="D190" s="63">
        <v>0</v>
      </c>
      <c r="E190" s="63">
        <v>0</v>
      </c>
      <c r="F190" s="52">
        <f t="shared" si="26"/>
        <v>1</v>
      </c>
      <c r="G190" s="63">
        <v>1</v>
      </c>
      <c r="H190" s="52">
        <v>0</v>
      </c>
      <c r="I190" s="52">
        <f t="shared" si="27"/>
        <v>0</v>
      </c>
      <c r="J190" s="63">
        <v>0</v>
      </c>
      <c r="K190" s="63">
        <v>0</v>
      </c>
      <c r="L190" s="52">
        <f t="shared" si="28"/>
        <v>1</v>
      </c>
      <c r="M190" s="63">
        <v>1</v>
      </c>
      <c r="N190" s="52">
        <v>0</v>
      </c>
    </row>
    <row r="191" spans="1:14" ht="19.5" customHeight="1" x14ac:dyDescent="0.2">
      <c r="A191" s="51">
        <v>31</v>
      </c>
      <c r="B191" s="62" t="s">
        <v>183</v>
      </c>
      <c r="C191" s="52">
        <f t="shared" si="25"/>
        <v>0</v>
      </c>
      <c r="D191" s="63">
        <v>0</v>
      </c>
      <c r="E191" s="63">
        <v>0</v>
      </c>
      <c r="F191" s="52">
        <f t="shared" si="26"/>
        <v>1</v>
      </c>
      <c r="G191" s="63">
        <v>1</v>
      </c>
      <c r="H191" s="52">
        <v>0</v>
      </c>
      <c r="I191" s="52">
        <f t="shared" si="27"/>
        <v>0</v>
      </c>
      <c r="J191" s="63">
        <v>0</v>
      </c>
      <c r="K191" s="63">
        <v>0</v>
      </c>
      <c r="L191" s="52">
        <f t="shared" si="28"/>
        <v>1</v>
      </c>
      <c r="M191" s="63">
        <v>1</v>
      </c>
      <c r="N191" s="52">
        <v>0</v>
      </c>
    </row>
    <row r="192" spans="1:14" ht="19.5" customHeight="1" x14ac:dyDescent="0.2">
      <c r="A192" s="51">
        <v>32</v>
      </c>
      <c r="B192" s="62" t="s">
        <v>146</v>
      </c>
      <c r="C192" s="52">
        <f t="shared" si="25"/>
        <v>0</v>
      </c>
      <c r="D192" s="63">
        <v>0</v>
      </c>
      <c r="E192" s="63">
        <v>0</v>
      </c>
      <c r="F192" s="52">
        <f t="shared" si="26"/>
        <v>1</v>
      </c>
      <c r="G192" s="63">
        <v>1</v>
      </c>
      <c r="H192" s="52">
        <v>0</v>
      </c>
      <c r="I192" s="52">
        <f t="shared" si="27"/>
        <v>0</v>
      </c>
      <c r="J192" s="63">
        <v>0</v>
      </c>
      <c r="K192" s="63">
        <v>0</v>
      </c>
      <c r="L192" s="52">
        <f t="shared" si="28"/>
        <v>1</v>
      </c>
      <c r="M192" s="63">
        <v>1</v>
      </c>
      <c r="N192" s="52">
        <v>0</v>
      </c>
    </row>
    <row r="193" spans="1:14" ht="19.5" customHeight="1" x14ac:dyDescent="0.2">
      <c r="A193" s="51">
        <v>33</v>
      </c>
      <c r="B193" s="62" t="s">
        <v>167</v>
      </c>
      <c r="C193" s="52">
        <f t="shared" si="25"/>
        <v>0</v>
      </c>
      <c r="D193" s="63">
        <v>0</v>
      </c>
      <c r="E193" s="63">
        <v>0</v>
      </c>
      <c r="F193" s="52">
        <f t="shared" si="26"/>
        <v>1</v>
      </c>
      <c r="G193" s="63">
        <v>1</v>
      </c>
      <c r="H193" s="52">
        <v>0</v>
      </c>
      <c r="I193" s="52">
        <f t="shared" si="27"/>
        <v>0</v>
      </c>
      <c r="J193" s="63">
        <v>0</v>
      </c>
      <c r="K193" s="63">
        <v>0</v>
      </c>
      <c r="L193" s="52">
        <f t="shared" si="28"/>
        <v>1</v>
      </c>
      <c r="M193" s="63">
        <v>1</v>
      </c>
      <c r="N193" s="52">
        <v>0</v>
      </c>
    </row>
    <row r="194" spans="1:14" ht="19.5" customHeight="1" x14ac:dyDescent="0.2">
      <c r="A194" s="51">
        <v>34</v>
      </c>
      <c r="B194" s="62" t="s">
        <v>173</v>
      </c>
      <c r="C194" s="52">
        <f t="shared" si="25"/>
        <v>0</v>
      </c>
      <c r="D194" s="63">
        <v>0</v>
      </c>
      <c r="E194" s="63">
        <v>0</v>
      </c>
      <c r="F194" s="52">
        <f t="shared" si="26"/>
        <v>1</v>
      </c>
      <c r="G194" s="63">
        <v>1</v>
      </c>
      <c r="H194" s="52">
        <v>0</v>
      </c>
      <c r="I194" s="52">
        <f t="shared" si="27"/>
        <v>0</v>
      </c>
      <c r="J194" s="63">
        <v>0</v>
      </c>
      <c r="K194" s="63">
        <v>0</v>
      </c>
      <c r="L194" s="52">
        <f t="shared" si="28"/>
        <v>0</v>
      </c>
      <c r="M194" s="63">
        <v>0</v>
      </c>
      <c r="N194" s="52">
        <v>0</v>
      </c>
    </row>
    <row r="195" spans="1:14" ht="19.5" customHeight="1" x14ac:dyDescent="0.2">
      <c r="A195" s="51">
        <v>35</v>
      </c>
      <c r="B195" s="62" t="s">
        <v>137</v>
      </c>
      <c r="C195" s="52">
        <f t="shared" si="25"/>
        <v>0</v>
      </c>
      <c r="D195" s="63">
        <v>0</v>
      </c>
      <c r="E195" s="63">
        <v>0</v>
      </c>
      <c r="F195" s="52">
        <f t="shared" si="26"/>
        <v>1</v>
      </c>
      <c r="G195" s="63">
        <v>1</v>
      </c>
      <c r="H195" s="52">
        <v>0</v>
      </c>
      <c r="I195" s="52">
        <f t="shared" si="27"/>
        <v>0</v>
      </c>
      <c r="J195" s="63">
        <v>0</v>
      </c>
      <c r="K195" s="63">
        <v>0</v>
      </c>
      <c r="L195" s="52">
        <f t="shared" si="28"/>
        <v>1</v>
      </c>
      <c r="M195" s="63">
        <v>1</v>
      </c>
      <c r="N195" s="52">
        <v>0</v>
      </c>
    </row>
    <row r="196" spans="1:14" ht="19.5" customHeight="1" x14ac:dyDescent="0.2">
      <c r="A196" s="51">
        <v>36</v>
      </c>
      <c r="B196" s="62" t="s">
        <v>145</v>
      </c>
      <c r="C196" s="52">
        <f t="shared" si="25"/>
        <v>1</v>
      </c>
      <c r="D196" s="63">
        <v>1</v>
      </c>
      <c r="E196" s="63">
        <v>0</v>
      </c>
      <c r="F196" s="52">
        <f t="shared" si="26"/>
        <v>0</v>
      </c>
      <c r="G196" s="63">
        <v>0</v>
      </c>
      <c r="H196" s="52">
        <v>0</v>
      </c>
      <c r="I196" s="52">
        <f t="shared" si="27"/>
        <v>1</v>
      </c>
      <c r="J196" s="63">
        <v>1</v>
      </c>
      <c r="K196" s="63">
        <v>0</v>
      </c>
      <c r="L196" s="52">
        <f t="shared" si="28"/>
        <v>0</v>
      </c>
      <c r="M196" s="63">
        <v>0</v>
      </c>
      <c r="N196" s="52">
        <v>0</v>
      </c>
    </row>
    <row r="197" spans="1:14" ht="19.5" customHeight="1" x14ac:dyDescent="0.2">
      <c r="A197" s="51">
        <v>37</v>
      </c>
      <c r="B197" s="62" t="s">
        <v>153</v>
      </c>
      <c r="C197" s="52">
        <f t="shared" si="25"/>
        <v>0</v>
      </c>
      <c r="D197" s="63">
        <v>0</v>
      </c>
      <c r="E197" s="63">
        <v>0</v>
      </c>
      <c r="F197" s="52">
        <f t="shared" si="26"/>
        <v>1</v>
      </c>
      <c r="G197" s="63">
        <v>1</v>
      </c>
      <c r="H197" s="52">
        <v>0</v>
      </c>
      <c r="I197" s="52">
        <f t="shared" si="27"/>
        <v>0</v>
      </c>
      <c r="J197" s="63">
        <v>0</v>
      </c>
      <c r="K197" s="63">
        <v>0</v>
      </c>
      <c r="L197" s="52">
        <f t="shared" si="28"/>
        <v>1</v>
      </c>
      <c r="M197" s="63">
        <v>1</v>
      </c>
      <c r="N197" s="52">
        <v>0</v>
      </c>
    </row>
    <row r="198" spans="1:14" ht="19.5" customHeight="1" x14ac:dyDescent="0.2">
      <c r="A198" s="51">
        <v>38</v>
      </c>
      <c r="B198" s="62" t="s">
        <v>147</v>
      </c>
      <c r="C198" s="52">
        <f t="shared" si="25"/>
        <v>0</v>
      </c>
      <c r="D198" s="63">
        <v>0</v>
      </c>
      <c r="E198" s="63">
        <v>0</v>
      </c>
      <c r="F198" s="52">
        <f t="shared" si="26"/>
        <v>1</v>
      </c>
      <c r="G198" s="63">
        <v>1</v>
      </c>
      <c r="H198" s="52">
        <v>0</v>
      </c>
      <c r="I198" s="52">
        <f t="shared" si="27"/>
        <v>0</v>
      </c>
      <c r="J198" s="63">
        <v>0</v>
      </c>
      <c r="K198" s="63">
        <v>0</v>
      </c>
      <c r="L198" s="52">
        <f t="shared" si="28"/>
        <v>1</v>
      </c>
      <c r="M198" s="63">
        <v>1</v>
      </c>
      <c r="N198" s="52">
        <v>0</v>
      </c>
    </row>
    <row r="199" spans="1:14" ht="19.5" customHeight="1" x14ac:dyDescent="0.2">
      <c r="A199" s="51">
        <v>39</v>
      </c>
      <c r="B199" s="62" t="s">
        <v>142</v>
      </c>
      <c r="C199" s="52">
        <f t="shared" si="25"/>
        <v>0</v>
      </c>
      <c r="D199" s="63">
        <v>0</v>
      </c>
      <c r="E199" s="63">
        <v>0</v>
      </c>
      <c r="F199" s="52">
        <f t="shared" si="26"/>
        <v>1</v>
      </c>
      <c r="G199" s="63">
        <v>1</v>
      </c>
      <c r="H199" s="52">
        <v>0</v>
      </c>
      <c r="I199" s="52">
        <f t="shared" si="27"/>
        <v>0</v>
      </c>
      <c r="J199" s="63">
        <v>0</v>
      </c>
      <c r="K199" s="63">
        <v>0</v>
      </c>
      <c r="L199" s="52">
        <f t="shared" si="28"/>
        <v>1</v>
      </c>
      <c r="M199" s="63">
        <v>1</v>
      </c>
      <c r="N199" s="52">
        <v>0</v>
      </c>
    </row>
    <row r="200" spans="1:14" ht="19.5" customHeight="1" x14ac:dyDescent="0.2">
      <c r="A200" s="51">
        <v>40</v>
      </c>
      <c r="B200" s="62" t="s">
        <v>162</v>
      </c>
      <c r="C200" s="52">
        <f t="shared" si="25"/>
        <v>1</v>
      </c>
      <c r="D200" s="63">
        <v>1</v>
      </c>
      <c r="E200" s="63">
        <v>0</v>
      </c>
      <c r="F200" s="52">
        <f t="shared" si="26"/>
        <v>0</v>
      </c>
      <c r="G200" s="63">
        <v>0</v>
      </c>
      <c r="H200" s="52">
        <v>0</v>
      </c>
      <c r="I200" s="52">
        <f t="shared" si="27"/>
        <v>1</v>
      </c>
      <c r="J200" s="63">
        <v>1</v>
      </c>
      <c r="K200" s="63">
        <v>0</v>
      </c>
      <c r="L200" s="52">
        <f t="shared" si="28"/>
        <v>0</v>
      </c>
      <c r="M200" s="63">
        <v>0</v>
      </c>
      <c r="N200" s="52">
        <v>0</v>
      </c>
    </row>
    <row r="201" spans="1:14" ht="19.5" customHeight="1" x14ac:dyDescent="0.2">
      <c r="A201" s="51">
        <v>41</v>
      </c>
      <c r="B201" s="62" t="s">
        <v>174</v>
      </c>
      <c r="C201" s="52">
        <f t="shared" si="25"/>
        <v>0</v>
      </c>
      <c r="D201" s="63">
        <v>0</v>
      </c>
      <c r="E201" s="63">
        <v>0</v>
      </c>
      <c r="F201" s="52">
        <f t="shared" si="26"/>
        <v>1</v>
      </c>
      <c r="G201" s="63">
        <v>1</v>
      </c>
      <c r="H201" s="52">
        <v>0</v>
      </c>
      <c r="I201" s="52">
        <f t="shared" si="27"/>
        <v>0</v>
      </c>
      <c r="J201" s="63">
        <v>0</v>
      </c>
      <c r="K201" s="63">
        <v>0</v>
      </c>
      <c r="L201" s="52">
        <f t="shared" si="28"/>
        <v>1</v>
      </c>
      <c r="M201" s="63">
        <v>1</v>
      </c>
      <c r="N201" s="52">
        <v>0</v>
      </c>
    </row>
    <row r="202" spans="1:14" ht="19.5" customHeight="1" x14ac:dyDescent="0.2">
      <c r="A202" s="51">
        <v>42</v>
      </c>
      <c r="B202" s="62" t="s">
        <v>143</v>
      </c>
      <c r="C202" s="52">
        <f t="shared" si="25"/>
        <v>1</v>
      </c>
      <c r="D202" s="63">
        <v>1</v>
      </c>
      <c r="E202" s="63">
        <v>0</v>
      </c>
      <c r="F202" s="52">
        <f t="shared" si="26"/>
        <v>1</v>
      </c>
      <c r="G202" s="63">
        <v>1</v>
      </c>
      <c r="H202" s="52">
        <v>0</v>
      </c>
      <c r="I202" s="52">
        <f t="shared" si="27"/>
        <v>1</v>
      </c>
      <c r="J202" s="63">
        <v>1</v>
      </c>
      <c r="K202" s="63">
        <v>0</v>
      </c>
      <c r="L202" s="52">
        <f t="shared" si="28"/>
        <v>1</v>
      </c>
      <c r="M202" s="63">
        <v>1</v>
      </c>
      <c r="N202" s="52">
        <v>0</v>
      </c>
    </row>
    <row r="203" spans="1:14" ht="19.5" customHeight="1" x14ac:dyDescent="0.2">
      <c r="A203" s="51">
        <v>43</v>
      </c>
      <c r="B203" s="62" t="s">
        <v>170</v>
      </c>
      <c r="C203" s="52">
        <f t="shared" si="25"/>
        <v>1</v>
      </c>
      <c r="D203" s="63">
        <v>1</v>
      </c>
      <c r="E203" s="63">
        <v>0</v>
      </c>
      <c r="F203" s="52">
        <f t="shared" si="26"/>
        <v>0</v>
      </c>
      <c r="G203" s="63">
        <v>0</v>
      </c>
      <c r="H203" s="52">
        <v>0</v>
      </c>
      <c r="I203" s="52">
        <f t="shared" si="27"/>
        <v>0</v>
      </c>
      <c r="J203" s="63">
        <v>0</v>
      </c>
      <c r="K203" s="63">
        <v>0</v>
      </c>
      <c r="L203" s="52">
        <f t="shared" si="28"/>
        <v>0</v>
      </c>
      <c r="M203" s="63">
        <v>0</v>
      </c>
      <c r="N203" s="52">
        <v>0</v>
      </c>
    </row>
    <row r="204" spans="1:14" ht="19.5" customHeight="1" x14ac:dyDescent="0.2">
      <c r="A204" s="51">
        <v>44</v>
      </c>
      <c r="B204" s="62" t="s">
        <v>144</v>
      </c>
      <c r="C204" s="52">
        <f t="shared" si="25"/>
        <v>0</v>
      </c>
      <c r="D204" s="63">
        <v>0</v>
      </c>
      <c r="E204" s="63">
        <v>0</v>
      </c>
      <c r="F204" s="52">
        <f t="shared" si="26"/>
        <v>1</v>
      </c>
      <c r="G204" s="63">
        <v>1</v>
      </c>
      <c r="H204" s="52">
        <v>0</v>
      </c>
      <c r="I204" s="52">
        <f t="shared" si="27"/>
        <v>0</v>
      </c>
      <c r="J204" s="63">
        <v>0</v>
      </c>
      <c r="K204" s="63">
        <v>0</v>
      </c>
      <c r="L204" s="52">
        <f t="shared" si="28"/>
        <v>1</v>
      </c>
      <c r="M204" s="63">
        <v>1</v>
      </c>
      <c r="N204" s="52">
        <v>0</v>
      </c>
    </row>
    <row r="205" spans="1:14" ht="19.5" customHeight="1" x14ac:dyDescent="0.2">
      <c r="A205" s="51">
        <v>45</v>
      </c>
      <c r="B205" s="62" t="s">
        <v>168</v>
      </c>
      <c r="C205" s="52">
        <f t="shared" si="25"/>
        <v>0</v>
      </c>
      <c r="D205" s="63">
        <v>0</v>
      </c>
      <c r="E205" s="63">
        <v>0</v>
      </c>
      <c r="F205" s="52">
        <f t="shared" si="26"/>
        <v>1</v>
      </c>
      <c r="G205" s="63">
        <v>1</v>
      </c>
      <c r="H205" s="52">
        <v>0</v>
      </c>
      <c r="I205" s="52">
        <f t="shared" si="27"/>
        <v>0</v>
      </c>
      <c r="J205" s="63">
        <v>0</v>
      </c>
      <c r="K205" s="63">
        <v>0</v>
      </c>
      <c r="L205" s="52">
        <f t="shared" si="28"/>
        <v>1</v>
      </c>
      <c r="M205" s="63">
        <v>1</v>
      </c>
      <c r="N205" s="52">
        <v>0</v>
      </c>
    </row>
    <row r="206" spans="1:14" ht="19.5" customHeight="1" x14ac:dyDescent="0.2">
      <c r="A206" s="51">
        <v>46</v>
      </c>
      <c r="B206" s="62" t="s">
        <v>169</v>
      </c>
      <c r="C206" s="52">
        <f t="shared" si="25"/>
        <v>0</v>
      </c>
      <c r="D206" s="63">
        <v>0</v>
      </c>
      <c r="E206" s="63">
        <v>0</v>
      </c>
      <c r="F206" s="52">
        <f t="shared" si="26"/>
        <v>1</v>
      </c>
      <c r="G206" s="63">
        <v>1</v>
      </c>
      <c r="H206" s="52">
        <v>0</v>
      </c>
      <c r="I206" s="52">
        <f t="shared" si="27"/>
        <v>0</v>
      </c>
      <c r="J206" s="63">
        <v>0</v>
      </c>
      <c r="K206" s="63">
        <v>0</v>
      </c>
      <c r="L206" s="52">
        <f t="shared" si="28"/>
        <v>1</v>
      </c>
      <c r="M206" s="63">
        <v>1</v>
      </c>
      <c r="N206" s="52">
        <v>0</v>
      </c>
    </row>
    <row r="207" spans="1:14" ht="19.5" customHeight="1" x14ac:dyDescent="0.2">
      <c r="A207" s="51">
        <v>47</v>
      </c>
      <c r="B207" s="62" t="s">
        <v>149</v>
      </c>
      <c r="C207" s="52">
        <f t="shared" si="25"/>
        <v>0</v>
      </c>
      <c r="D207" s="63">
        <v>0</v>
      </c>
      <c r="E207" s="63">
        <v>0</v>
      </c>
      <c r="F207" s="52">
        <f t="shared" si="26"/>
        <v>1</v>
      </c>
      <c r="G207" s="63">
        <v>1</v>
      </c>
      <c r="H207" s="52">
        <v>0</v>
      </c>
      <c r="I207" s="52">
        <f t="shared" si="27"/>
        <v>0</v>
      </c>
      <c r="J207" s="63">
        <v>0</v>
      </c>
      <c r="K207" s="63">
        <v>0</v>
      </c>
      <c r="L207" s="52">
        <f t="shared" si="28"/>
        <v>1</v>
      </c>
      <c r="M207" s="63">
        <v>1</v>
      </c>
      <c r="N207" s="52">
        <v>0</v>
      </c>
    </row>
    <row r="208" spans="1:14" ht="19.5" customHeight="1" x14ac:dyDescent="0.2">
      <c r="A208" s="51">
        <v>48</v>
      </c>
      <c r="B208" s="62" t="s">
        <v>179</v>
      </c>
      <c r="C208" s="52">
        <f t="shared" si="25"/>
        <v>0</v>
      </c>
      <c r="D208" s="63">
        <v>0</v>
      </c>
      <c r="E208" s="63">
        <v>0</v>
      </c>
      <c r="F208" s="52">
        <f t="shared" si="26"/>
        <v>1</v>
      </c>
      <c r="G208" s="63">
        <v>1</v>
      </c>
      <c r="H208" s="52">
        <v>0</v>
      </c>
      <c r="I208" s="52">
        <f t="shared" si="27"/>
        <v>0</v>
      </c>
      <c r="J208" s="63">
        <v>0</v>
      </c>
      <c r="K208" s="63">
        <v>0</v>
      </c>
      <c r="L208" s="52">
        <f t="shared" si="28"/>
        <v>1</v>
      </c>
      <c r="M208" s="63">
        <v>1</v>
      </c>
      <c r="N208" s="52">
        <v>0</v>
      </c>
    </row>
    <row r="209" spans="1:14" ht="19.5" customHeight="1" x14ac:dyDescent="0.2">
      <c r="A209" s="51">
        <v>49</v>
      </c>
      <c r="B209" s="62" t="s">
        <v>138</v>
      </c>
      <c r="C209" s="52">
        <f t="shared" si="25"/>
        <v>0</v>
      </c>
      <c r="D209" s="63">
        <v>0</v>
      </c>
      <c r="E209" s="63">
        <v>0</v>
      </c>
      <c r="F209" s="52">
        <f t="shared" si="26"/>
        <v>1</v>
      </c>
      <c r="G209" s="63">
        <v>1</v>
      </c>
      <c r="H209" s="52">
        <v>0</v>
      </c>
      <c r="I209" s="52">
        <f t="shared" si="27"/>
        <v>0</v>
      </c>
      <c r="J209" s="63">
        <v>0</v>
      </c>
      <c r="K209" s="63">
        <v>0</v>
      </c>
      <c r="L209" s="52">
        <f t="shared" si="28"/>
        <v>1</v>
      </c>
      <c r="M209" s="63">
        <v>1</v>
      </c>
      <c r="N209" s="52">
        <v>0</v>
      </c>
    </row>
    <row r="210" spans="1:14" ht="19.5" customHeight="1" x14ac:dyDescent="0.2">
      <c r="A210" s="51">
        <v>50</v>
      </c>
      <c r="B210" s="62" t="s">
        <v>175</v>
      </c>
      <c r="C210" s="52">
        <f t="shared" si="25"/>
        <v>1</v>
      </c>
      <c r="D210" s="63">
        <v>1</v>
      </c>
      <c r="E210" s="63">
        <v>0</v>
      </c>
      <c r="F210" s="52">
        <f t="shared" si="26"/>
        <v>0</v>
      </c>
      <c r="G210" s="63">
        <v>0</v>
      </c>
      <c r="H210" s="52">
        <v>0</v>
      </c>
      <c r="I210" s="52">
        <f t="shared" si="27"/>
        <v>1</v>
      </c>
      <c r="J210" s="63">
        <v>1</v>
      </c>
      <c r="K210" s="63">
        <v>0</v>
      </c>
      <c r="L210" s="52">
        <f t="shared" si="28"/>
        <v>0</v>
      </c>
      <c r="M210" s="63">
        <v>0</v>
      </c>
      <c r="N210" s="52">
        <v>0</v>
      </c>
    </row>
    <row r="211" spans="1:14" ht="19.5" customHeight="1" x14ac:dyDescent="0.2">
      <c r="A211" s="51">
        <v>51</v>
      </c>
      <c r="B211" s="62" t="s">
        <v>148</v>
      </c>
      <c r="C211" s="52">
        <f t="shared" si="25"/>
        <v>0</v>
      </c>
      <c r="D211" s="63">
        <v>0</v>
      </c>
      <c r="E211" s="63">
        <v>0</v>
      </c>
      <c r="F211" s="52">
        <f t="shared" si="26"/>
        <v>1</v>
      </c>
      <c r="G211" s="63">
        <v>1</v>
      </c>
      <c r="H211" s="52">
        <v>0</v>
      </c>
      <c r="I211" s="52">
        <f t="shared" si="27"/>
        <v>0</v>
      </c>
      <c r="J211" s="63">
        <v>0</v>
      </c>
      <c r="K211" s="63">
        <v>0</v>
      </c>
      <c r="L211" s="52">
        <f t="shared" si="28"/>
        <v>1</v>
      </c>
      <c r="M211" s="63">
        <v>1</v>
      </c>
      <c r="N211" s="52">
        <v>0</v>
      </c>
    </row>
    <row r="212" spans="1:14" ht="19.5" customHeight="1" x14ac:dyDescent="0.2">
      <c r="A212" s="51">
        <v>52</v>
      </c>
      <c r="B212" s="62" t="s">
        <v>155</v>
      </c>
      <c r="C212" s="52">
        <f t="shared" si="25"/>
        <v>0</v>
      </c>
      <c r="D212" s="63">
        <v>0</v>
      </c>
      <c r="E212" s="63">
        <v>0</v>
      </c>
      <c r="F212" s="52">
        <f t="shared" si="26"/>
        <v>1</v>
      </c>
      <c r="G212" s="63">
        <v>1</v>
      </c>
      <c r="H212" s="52">
        <v>0</v>
      </c>
      <c r="I212" s="52">
        <f t="shared" si="27"/>
        <v>0</v>
      </c>
      <c r="J212" s="63">
        <v>0</v>
      </c>
      <c r="K212" s="63">
        <v>0</v>
      </c>
      <c r="L212" s="52">
        <f t="shared" si="28"/>
        <v>0</v>
      </c>
      <c r="M212" s="63">
        <v>0</v>
      </c>
      <c r="N212" s="52">
        <v>0</v>
      </c>
    </row>
    <row r="213" spans="1:14" ht="19.5" customHeight="1" x14ac:dyDescent="0.2">
      <c r="A213" s="51">
        <v>53</v>
      </c>
      <c r="B213" s="62" t="s">
        <v>180</v>
      </c>
      <c r="C213" s="52">
        <f t="shared" si="25"/>
        <v>1</v>
      </c>
      <c r="D213" s="63">
        <v>1</v>
      </c>
      <c r="E213" s="63">
        <v>0</v>
      </c>
      <c r="F213" s="52">
        <f t="shared" si="26"/>
        <v>0</v>
      </c>
      <c r="G213" s="63">
        <v>0</v>
      </c>
      <c r="H213" s="52">
        <v>0</v>
      </c>
      <c r="I213" s="52">
        <f t="shared" si="27"/>
        <v>1</v>
      </c>
      <c r="J213" s="63">
        <v>1</v>
      </c>
      <c r="K213" s="63">
        <v>0</v>
      </c>
      <c r="L213" s="52">
        <f t="shared" si="28"/>
        <v>0</v>
      </c>
      <c r="M213" s="63">
        <v>0</v>
      </c>
      <c r="N213" s="52">
        <v>0</v>
      </c>
    </row>
    <row r="214" spans="1:14" ht="19.5" customHeight="1" x14ac:dyDescent="0.2">
      <c r="A214" s="51">
        <v>54</v>
      </c>
      <c r="B214" s="64" t="s">
        <v>150</v>
      </c>
      <c r="C214" s="52">
        <f t="shared" si="25"/>
        <v>1</v>
      </c>
      <c r="D214" s="63">
        <v>1</v>
      </c>
      <c r="E214" s="63">
        <v>0</v>
      </c>
      <c r="F214" s="52">
        <f t="shared" si="26"/>
        <v>0</v>
      </c>
      <c r="G214" s="63">
        <v>0</v>
      </c>
      <c r="H214" s="52">
        <v>0</v>
      </c>
      <c r="I214" s="52">
        <f t="shared" si="27"/>
        <v>1</v>
      </c>
      <c r="J214" s="63">
        <v>1</v>
      </c>
      <c r="K214" s="63">
        <v>0</v>
      </c>
      <c r="L214" s="52">
        <f t="shared" si="28"/>
        <v>0</v>
      </c>
      <c r="M214" s="63">
        <v>0</v>
      </c>
      <c r="N214" s="52">
        <v>0</v>
      </c>
    </row>
    <row r="215" spans="1:14" s="50" customFormat="1" ht="19.5" customHeight="1" x14ac:dyDescent="0.15">
      <c r="A215" s="131"/>
      <c r="B215" s="53" t="s">
        <v>300</v>
      </c>
      <c r="C215" s="54">
        <f t="shared" si="25"/>
        <v>15</v>
      </c>
      <c r="D215" s="54">
        <f t="shared" ref="D215:H215" si="29">SUM(D161:D214)</f>
        <v>14</v>
      </c>
      <c r="E215" s="54">
        <f t="shared" si="29"/>
        <v>1</v>
      </c>
      <c r="F215" s="54">
        <f t="shared" si="26"/>
        <v>43</v>
      </c>
      <c r="G215" s="54">
        <f t="shared" si="29"/>
        <v>42</v>
      </c>
      <c r="H215" s="54">
        <f t="shared" si="29"/>
        <v>1</v>
      </c>
      <c r="I215" s="54">
        <f t="shared" si="27"/>
        <v>14</v>
      </c>
      <c r="J215" s="54">
        <f>SUM(J161:J214)</f>
        <v>13</v>
      </c>
      <c r="K215" s="54">
        <f>SUM(K161:K214)</f>
        <v>1</v>
      </c>
      <c r="L215" s="54">
        <f t="shared" si="28"/>
        <v>39</v>
      </c>
      <c r="M215" s="54">
        <f>SUM(M161:M214)</f>
        <v>38</v>
      </c>
      <c r="N215" s="54">
        <f>SUM(N161:N214)</f>
        <v>1</v>
      </c>
    </row>
    <row r="216" spans="1:14" ht="19.5" customHeight="1" x14ac:dyDescent="0.2">
      <c r="A216" s="30" t="s">
        <v>335</v>
      </c>
      <c r="B216" s="50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</row>
    <row r="217" spans="1:14" ht="19.5" customHeight="1" x14ac:dyDescent="0.2">
      <c r="A217" s="30" t="s">
        <v>336</v>
      </c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</row>
    <row r="218" spans="1:14" ht="19.5" customHeight="1" x14ac:dyDescent="0.2">
      <c r="A218" s="30" t="s">
        <v>363</v>
      </c>
      <c r="N218" s="50"/>
    </row>
    <row r="219" spans="1:14" ht="19.5" customHeight="1" x14ac:dyDescent="0.2">
      <c r="N219" s="50"/>
    </row>
    <row r="220" spans="1:14" ht="19.5" customHeight="1" x14ac:dyDescent="0.2">
      <c r="A220" s="261" t="s">
        <v>345</v>
      </c>
      <c r="B220" s="113" t="s">
        <v>184</v>
      </c>
      <c r="C220" s="258" t="s">
        <v>2</v>
      </c>
      <c r="D220" s="259"/>
      <c r="E220" s="259"/>
      <c r="F220" s="258" t="s">
        <v>3</v>
      </c>
      <c r="G220" s="259"/>
      <c r="H220" s="259"/>
      <c r="I220" s="258" t="s">
        <v>333</v>
      </c>
      <c r="J220" s="259"/>
      <c r="K220" s="259"/>
      <c r="L220" s="258" t="s">
        <v>5</v>
      </c>
      <c r="M220" s="259"/>
      <c r="N220" s="260"/>
    </row>
    <row r="221" spans="1:14" ht="32.25" customHeight="1" x14ac:dyDescent="0.2">
      <c r="A221" s="256"/>
      <c r="B221" s="261" t="s">
        <v>275</v>
      </c>
      <c r="C221" s="254" t="s">
        <v>347</v>
      </c>
      <c r="D221" s="254" t="s">
        <v>334</v>
      </c>
      <c r="E221" s="254" t="s">
        <v>364</v>
      </c>
      <c r="F221" s="254" t="s">
        <v>347</v>
      </c>
      <c r="G221" s="254" t="s">
        <v>334</v>
      </c>
      <c r="H221" s="254" t="s">
        <v>364</v>
      </c>
      <c r="I221" s="254" t="s">
        <v>347</v>
      </c>
      <c r="J221" s="254" t="s">
        <v>334</v>
      </c>
      <c r="K221" s="254" t="s">
        <v>364</v>
      </c>
      <c r="L221" s="254" t="s">
        <v>347</v>
      </c>
      <c r="M221" s="254" t="s">
        <v>334</v>
      </c>
      <c r="N221" s="254" t="s">
        <v>364</v>
      </c>
    </row>
    <row r="222" spans="1:14" ht="32.25" customHeight="1" x14ac:dyDescent="0.2">
      <c r="A222" s="257"/>
      <c r="B222" s="262"/>
      <c r="C222" s="255"/>
      <c r="D222" s="255"/>
      <c r="E222" s="255"/>
      <c r="F222" s="255"/>
      <c r="G222" s="255"/>
      <c r="H222" s="255"/>
      <c r="I222" s="255"/>
      <c r="J222" s="255"/>
      <c r="K222" s="255"/>
      <c r="L222" s="255"/>
      <c r="M222" s="255"/>
      <c r="N222" s="255"/>
    </row>
    <row r="223" spans="1:14" ht="19.5" customHeight="1" x14ac:dyDescent="0.2">
      <c r="A223" s="51">
        <v>1</v>
      </c>
      <c r="B223" s="62" t="s">
        <v>185</v>
      </c>
      <c r="C223" s="52">
        <f t="shared" ref="C223:C245" si="30">D223+E223</f>
        <v>0</v>
      </c>
      <c r="D223" s="63">
        <v>0</v>
      </c>
      <c r="E223" s="52">
        <v>0</v>
      </c>
      <c r="F223" s="52">
        <f t="shared" ref="F223:F245" si="31">G223+H223</f>
        <v>0</v>
      </c>
      <c r="G223" s="63">
        <v>0</v>
      </c>
      <c r="H223" s="52">
        <v>0</v>
      </c>
      <c r="I223" s="52">
        <f t="shared" ref="I223:I245" si="32">J223+K223</f>
        <v>0</v>
      </c>
      <c r="J223" s="63">
        <v>0</v>
      </c>
      <c r="K223" s="52">
        <v>0</v>
      </c>
      <c r="L223" s="52">
        <f t="shared" ref="L223:L245" si="33">M223+N223</f>
        <v>0</v>
      </c>
      <c r="M223" s="63">
        <v>0</v>
      </c>
      <c r="N223" s="52">
        <v>0</v>
      </c>
    </row>
    <row r="224" spans="1:14" ht="19.5" customHeight="1" x14ac:dyDescent="0.2">
      <c r="A224" s="51">
        <v>2</v>
      </c>
      <c r="B224" s="62" t="s">
        <v>192</v>
      </c>
      <c r="C224" s="52">
        <f t="shared" si="30"/>
        <v>1</v>
      </c>
      <c r="D224" s="63">
        <v>1</v>
      </c>
      <c r="E224" s="52">
        <v>0</v>
      </c>
      <c r="F224" s="52">
        <f t="shared" si="31"/>
        <v>1</v>
      </c>
      <c r="G224" s="63">
        <v>1</v>
      </c>
      <c r="H224" s="52">
        <v>0</v>
      </c>
      <c r="I224" s="52">
        <f t="shared" si="32"/>
        <v>1</v>
      </c>
      <c r="J224" s="63">
        <v>1</v>
      </c>
      <c r="K224" s="52">
        <v>0</v>
      </c>
      <c r="L224" s="52">
        <f t="shared" si="33"/>
        <v>1</v>
      </c>
      <c r="M224" s="63">
        <v>1</v>
      </c>
      <c r="N224" s="52">
        <v>0</v>
      </c>
    </row>
    <row r="225" spans="1:14" ht="19.5" customHeight="1" x14ac:dyDescent="0.2">
      <c r="A225" s="51">
        <v>3</v>
      </c>
      <c r="B225" s="62" t="s">
        <v>202</v>
      </c>
      <c r="C225" s="52">
        <f t="shared" si="30"/>
        <v>1</v>
      </c>
      <c r="D225" s="63">
        <v>1</v>
      </c>
      <c r="E225" s="52">
        <v>0</v>
      </c>
      <c r="F225" s="52">
        <f t="shared" si="31"/>
        <v>1</v>
      </c>
      <c r="G225" s="63">
        <v>1</v>
      </c>
      <c r="H225" s="52">
        <v>0</v>
      </c>
      <c r="I225" s="52">
        <f t="shared" si="32"/>
        <v>1</v>
      </c>
      <c r="J225" s="63">
        <v>1</v>
      </c>
      <c r="K225" s="52">
        <v>0</v>
      </c>
      <c r="L225" s="52">
        <f t="shared" si="33"/>
        <v>1</v>
      </c>
      <c r="M225" s="63">
        <v>1</v>
      </c>
      <c r="N225" s="52">
        <v>0</v>
      </c>
    </row>
    <row r="226" spans="1:14" ht="19.5" customHeight="1" x14ac:dyDescent="0.2">
      <c r="A226" s="51">
        <v>4</v>
      </c>
      <c r="B226" s="62" t="s">
        <v>191</v>
      </c>
      <c r="C226" s="52">
        <f t="shared" si="30"/>
        <v>0</v>
      </c>
      <c r="D226" s="63">
        <v>0</v>
      </c>
      <c r="E226" s="52">
        <v>0</v>
      </c>
      <c r="F226" s="52">
        <f t="shared" si="31"/>
        <v>0</v>
      </c>
      <c r="G226" s="63">
        <v>0</v>
      </c>
      <c r="H226" s="52">
        <v>0</v>
      </c>
      <c r="I226" s="52">
        <f t="shared" si="32"/>
        <v>0</v>
      </c>
      <c r="J226" s="63">
        <v>0</v>
      </c>
      <c r="K226" s="52">
        <v>0</v>
      </c>
      <c r="L226" s="52">
        <f t="shared" si="33"/>
        <v>0</v>
      </c>
      <c r="M226" s="63">
        <v>0</v>
      </c>
      <c r="N226" s="52">
        <v>0</v>
      </c>
    </row>
    <row r="227" spans="1:14" ht="19.5" customHeight="1" x14ac:dyDescent="0.2">
      <c r="A227" s="51">
        <v>5</v>
      </c>
      <c r="B227" s="62" t="s">
        <v>195</v>
      </c>
      <c r="C227" s="52">
        <f t="shared" si="30"/>
        <v>0</v>
      </c>
      <c r="D227" s="63">
        <v>0</v>
      </c>
      <c r="E227" s="52">
        <v>0</v>
      </c>
      <c r="F227" s="52">
        <f t="shared" si="31"/>
        <v>0</v>
      </c>
      <c r="G227" s="63">
        <v>0</v>
      </c>
      <c r="H227" s="52">
        <v>0</v>
      </c>
      <c r="I227" s="52">
        <f t="shared" si="32"/>
        <v>0</v>
      </c>
      <c r="J227" s="63">
        <v>0</v>
      </c>
      <c r="K227" s="52">
        <v>0</v>
      </c>
      <c r="L227" s="52">
        <f t="shared" si="33"/>
        <v>0</v>
      </c>
      <c r="M227" s="63">
        <v>0</v>
      </c>
      <c r="N227" s="52">
        <v>0</v>
      </c>
    </row>
    <row r="228" spans="1:14" ht="19.5" customHeight="1" x14ac:dyDescent="0.2">
      <c r="A228" s="51">
        <v>6</v>
      </c>
      <c r="B228" s="62" t="s">
        <v>196</v>
      </c>
      <c r="C228" s="52">
        <f t="shared" si="30"/>
        <v>1</v>
      </c>
      <c r="D228" s="63">
        <v>1</v>
      </c>
      <c r="E228" s="60">
        <v>0</v>
      </c>
      <c r="F228" s="52">
        <f t="shared" si="31"/>
        <v>1</v>
      </c>
      <c r="G228" s="63">
        <v>1</v>
      </c>
      <c r="H228" s="60">
        <v>0</v>
      </c>
      <c r="I228" s="52">
        <f t="shared" si="32"/>
        <v>1</v>
      </c>
      <c r="J228" s="63">
        <v>1</v>
      </c>
      <c r="K228" s="60">
        <v>0</v>
      </c>
      <c r="L228" s="52">
        <f t="shared" si="33"/>
        <v>1</v>
      </c>
      <c r="M228" s="63">
        <v>1</v>
      </c>
      <c r="N228" s="60">
        <v>0</v>
      </c>
    </row>
    <row r="229" spans="1:14" ht="19.5" customHeight="1" x14ac:dyDescent="0.2">
      <c r="A229" s="51">
        <v>7</v>
      </c>
      <c r="B229" s="62" t="s">
        <v>193</v>
      </c>
      <c r="C229" s="52">
        <f t="shared" si="30"/>
        <v>1</v>
      </c>
      <c r="D229" s="63">
        <v>1</v>
      </c>
      <c r="E229" s="52">
        <v>0</v>
      </c>
      <c r="F229" s="52">
        <f t="shared" si="31"/>
        <v>1</v>
      </c>
      <c r="G229" s="63">
        <v>1</v>
      </c>
      <c r="H229" s="52">
        <v>0</v>
      </c>
      <c r="I229" s="52">
        <f t="shared" si="32"/>
        <v>1</v>
      </c>
      <c r="J229" s="63">
        <v>1</v>
      </c>
      <c r="K229" s="52">
        <v>0</v>
      </c>
      <c r="L229" s="52">
        <f t="shared" si="33"/>
        <v>1</v>
      </c>
      <c r="M229" s="63">
        <v>1</v>
      </c>
      <c r="N229" s="52">
        <v>0</v>
      </c>
    </row>
    <row r="230" spans="1:14" ht="19.5" customHeight="1" x14ac:dyDescent="0.2">
      <c r="A230" s="51">
        <v>8</v>
      </c>
      <c r="B230" s="62" t="s">
        <v>197</v>
      </c>
      <c r="C230" s="52">
        <f t="shared" si="30"/>
        <v>0</v>
      </c>
      <c r="D230" s="63">
        <v>0</v>
      </c>
      <c r="E230" s="52">
        <v>0</v>
      </c>
      <c r="F230" s="52">
        <f t="shared" si="31"/>
        <v>1</v>
      </c>
      <c r="G230" s="63">
        <v>1</v>
      </c>
      <c r="H230" s="52">
        <v>0</v>
      </c>
      <c r="I230" s="52">
        <f t="shared" si="32"/>
        <v>0</v>
      </c>
      <c r="J230" s="63">
        <v>0</v>
      </c>
      <c r="K230" s="52">
        <v>0</v>
      </c>
      <c r="L230" s="52">
        <f t="shared" si="33"/>
        <v>0</v>
      </c>
      <c r="M230" s="63">
        <v>0</v>
      </c>
      <c r="N230" s="52">
        <v>0</v>
      </c>
    </row>
    <row r="231" spans="1:14" ht="19.5" customHeight="1" x14ac:dyDescent="0.2">
      <c r="A231" s="51">
        <v>9</v>
      </c>
      <c r="B231" s="62" t="s">
        <v>186</v>
      </c>
      <c r="C231" s="52">
        <f t="shared" si="30"/>
        <v>1</v>
      </c>
      <c r="D231" s="63">
        <v>1</v>
      </c>
      <c r="E231" s="60">
        <v>0</v>
      </c>
      <c r="F231" s="52">
        <f t="shared" si="31"/>
        <v>1</v>
      </c>
      <c r="G231" s="63">
        <v>1</v>
      </c>
      <c r="H231" s="60">
        <v>0</v>
      </c>
      <c r="I231" s="52">
        <f t="shared" si="32"/>
        <v>1</v>
      </c>
      <c r="J231" s="63">
        <v>1</v>
      </c>
      <c r="K231" s="60">
        <v>0</v>
      </c>
      <c r="L231" s="52">
        <f t="shared" si="33"/>
        <v>1</v>
      </c>
      <c r="M231" s="63">
        <v>1</v>
      </c>
      <c r="N231" s="60">
        <v>0</v>
      </c>
    </row>
    <row r="232" spans="1:14" ht="19.5" customHeight="1" x14ac:dyDescent="0.2">
      <c r="A232" s="51">
        <v>10</v>
      </c>
      <c r="B232" s="62" t="s">
        <v>198</v>
      </c>
      <c r="C232" s="52">
        <f t="shared" si="30"/>
        <v>1</v>
      </c>
      <c r="D232" s="63">
        <v>1</v>
      </c>
      <c r="E232" s="52">
        <v>0</v>
      </c>
      <c r="F232" s="52">
        <f t="shared" si="31"/>
        <v>1</v>
      </c>
      <c r="G232" s="63">
        <v>1</v>
      </c>
      <c r="H232" s="52">
        <v>0</v>
      </c>
      <c r="I232" s="52">
        <f t="shared" si="32"/>
        <v>1</v>
      </c>
      <c r="J232" s="63">
        <v>1</v>
      </c>
      <c r="K232" s="52">
        <v>0</v>
      </c>
      <c r="L232" s="52">
        <f t="shared" si="33"/>
        <v>1</v>
      </c>
      <c r="M232" s="63">
        <v>1</v>
      </c>
      <c r="N232" s="52">
        <v>0</v>
      </c>
    </row>
    <row r="233" spans="1:14" ht="19.5" customHeight="1" x14ac:dyDescent="0.2">
      <c r="A233" s="51">
        <v>11</v>
      </c>
      <c r="B233" s="62" t="s">
        <v>187</v>
      </c>
      <c r="C233" s="52">
        <f t="shared" si="30"/>
        <v>1</v>
      </c>
      <c r="D233" s="63">
        <v>1</v>
      </c>
      <c r="E233" s="52">
        <v>0</v>
      </c>
      <c r="F233" s="52">
        <f t="shared" si="31"/>
        <v>1</v>
      </c>
      <c r="G233" s="63">
        <v>1</v>
      </c>
      <c r="H233" s="52">
        <v>0</v>
      </c>
      <c r="I233" s="52">
        <f t="shared" si="32"/>
        <v>1</v>
      </c>
      <c r="J233" s="63">
        <v>1</v>
      </c>
      <c r="K233" s="52">
        <v>0</v>
      </c>
      <c r="L233" s="52">
        <f t="shared" si="33"/>
        <v>1</v>
      </c>
      <c r="M233" s="63">
        <v>1</v>
      </c>
      <c r="N233" s="52">
        <v>0</v>
      </c>
    </row>
    <row r="234" spans="1:14" ht="19.5" customHeight="1" x14ac:dyDescent="0.2">
      <c r="A234" s="51">
        <v>12</v>
      </c>
      <c r="B234" s="62" t="s">
        <v>203</v>
      </c>
      <c r="C234" s="52">
        <f t="shared" si="30"/>
        <v>1</v>
      </c>
      <c r="D234" s="63">
        <v>1</v>
      </c>
      <c r="E234" s="52">
        <v>0</v>
      </c>
      <c r="F234" s="52">
        <f t="shared" si="31"/>
        <v>1</v>
      </c>
      <c r="G234" s="63">
        <v>1</v>
      </c>
      <c r="H234" s="52">
        <v>0</v>
      </c>
      <c r="I234" s="52">
        <f t="shared" si="32"/>
        <v>1</v>
      </c>
      <c r="J234" s="63">
        <v>1</v>
      </c>
      <c r="K234" s="52">
        <v>0</v>
      </c>
      <c r="L234" s="52">
        <f t="shared" si="33"/>
        <v>1</v>
      </c>
      <c r="M234" s="63">
        <v>1</v>
      </c>
      <c r="N234" s="52">
        <v>0</v>
      </c>
    </row>
    <row r="235" spans="1:14" ht="19.5" customHeight="1" x14ac:dyDescent="0.2">
      <c r="A235" s="51">
        <v>13</v>
      </c>
      <c r="B235" s="62" t="s">
        <v>199</v>
      </c>
      <c r="C235" s="52">
        <f t="shared" si="30"/>
        <v>1</v>
      </c>
      <c r="D235" s="63">
        <v>1</v>
      </c>
      <c r="E235" s="52">
        <v>0</v>
      </c>
      <c r="F235" s="52">
        <f t="shared" si="31"/>
        <v>1</v>
      </c>
      <c r="G235" s="63">
        <v>1</v>
      </c>
      <c r="H235" s="52">
        <v>0</v>
      </c>
      <c r="I235" s="52">
        <f t="shared" si="32"/>
        <v>1</v>
      </c>
      <c r="J235" s="63">
        <v>1</v>
      </c>
      <c r="K235" s="52">
        <v>0</v>
      </c>
      <c r="L235" s="52">
        <f t="shared" si="33"/>
        <v>1</v>
      </c>
      <c r="M235" s="63">
        <v>1</v>
      </c>
      <c r="N235" s="52">
        <v>0</v>
      </c>
    </row>
    <row r="236" spans="1:14" ht="19.5" customHeight="1" x14ac:dyDescent="0.2">
      <c r="A236" s="51">
        <v>14</v>
      </c>
      <c r="B236" s="62" t="s">
        <v>194</v>
      </c>
      <c r="C236" s="52">
        <f t="shared" si="30"/>
        <v>1</v>
      </c>
      <c r="D236" s="63">
        <v>1</v>
      </c>
      <c r="E236" s="52">
        <v>0</v>
      </c>
      <c r="F236" s="52">
        <f t="shared" si="31"/>
        <v>1</v>
      </c>
      <c r="G236" s="63">
        <v>1</v>
      </c>
      <c r="H236" s="52">
        <v>0</v>
      </c>
      <c r="I236" s="52">
        <f t="shared" si="32"/>
        <v>1</v>
      </c>
      <c r="J236" s="63">
        <v>1</v>
      </c>
      <c r="K236" s="52">
        <v>0</v>
      </c>
      <c r="L236" s="52">
        <f t="shared" si="33"/>
        <v>1</v>
      </c>
      <c r="M236" s="63">
        <v>1</v>
      </c>
      <c r="N236" s="52">
        <v>0</v>
      </c>
    </row>
    <row r="237" spans="1:14" ht="19.5" customHeight="1" x14ac:dyDescent="0.2">
      <c r="A237" s="51">
        <v>15</v>
      </c>
      <c r="B237" s="62" t="s">
        <v>188</v>
      </c>
      <c r="C237" s="52">
        <f t="shared" si="30"/>
        <v>1</v>
      </c>
      <c r="D237" s="63">
        <v>1</v>
      </c>
      <c r="E237" s="52">
        <v>0</v>
      </c>
      <c r="F237" s="52">
        <f t="shared" si="31"/>
        <v>1</v>
      </c>
      <c r="G237" s="63">
        <v>1</v>
      </c>
      <c r="H237" s="52">
        <v>0</v>
      </c>
      <c r="I237" s="52">
        <f t="shared" si="32"/>
        <v>0</v>
      </c>
      <c r="J237" s="63">
        <v>0</v>
      </c>
      <c r="K237" s="52">
        <v>0</v>
      </c>
      <c r="L237" s="52">
        <f t="shared" si="33"/>
        <v>1</v>
      </c>
      <c r="M237" s="63">
        <v>1</v>
      </c>
      <c r="N237" s="52">
        <v>0</v>
      </c>
    </row>
    <row r="238" spans="1:14" ht="19.5" customHeight="1" x14ac:dyDescent="0.2">
      <c r="A238" s="51">
        <v>16</v>
      </c>
      <c r="B238" s="62" t="s">
        <v>189</v>
      </c>
      <c r="C238" s="52">
        <f t="shared" si="30"/>
        <v>1</v>
      </c>
      <c r="D238" s="63">
        <v>1</v>
      </c>
      <c r="E238" s="52">
        <v>0</v>
      </c>
      <c r="F238" s="52">
        <f t="shared" si="31"/>
        <v>1</v>
      </c>
      <c r="G238" s="63">
        <v>1</v>
      </c>
      <c r="H238" s="52">
        <v>0</v>
      </c>
      <c r="I238" s="52">
        <f t="shared" si="32"/>
        <v>1</v>
      </c>
      <c r="J238" s="63">
        <v>1</v>
      </c>
      <c r="K238" s="52">
        <v>0</v>
      </c>
      <c r="L238" s="52">
        <f t="shared" si="33"/>
        <v>1</v>
      </c>
      <c r="M238" s="63">
        <v>1</v>
      </c>
      <c r="N238" s="52">
        <v>0</v>
      </c>
    </row>
    <row r="239" spans="1:14" ht="19.5" customHeight="1" x14ac:dyDescent="0.2">
      <c r="A239" s="51">
        <v>17</v>
      </c>
      <c r="B239" s="62" t="s">
        <v>200</v>
      </c>
      <c r="C239" s="52">
        <f t="shared" si="30"/>
        <v>1</v>
      </c>
      <c r="D239" s="63">
        <v>1</v>
      </c>
      <c r="E239" s="52">
        <v>0</v>
      </c>
      <c r="F239" s="52">
        <f t="shared" si="31"/>
        <v>1</v>
      </c>
      <c r="G239" s="63">
        <v>1</v>
      </c>
      <c r="H239" s="52">
        <v>0</v>
      </c>
      <c r="I239" s="52">
        <f t="shared" si="32"/>
        <v>1</v>
      </c>
      <c r="J239" s="63">
        <v>1</v>
      </c>
      <c r="K239" s="52">
        <v>0</v>
      </c>
      <c r="L239" s="52">
        <f t="shared" si="33"/>
        <v>1</v>
      </c>
      <c r="M239" s="63">
        <v>1</v>
      </c>
      <c r="N239" s="52">
        <v>0</v>
      </c>
    </row>
    <row r="240" spans="1:14" ht="19.5" customHeight="1" x14ac:dyDescent="0.2">
      <c r="A240" s="51">
        <v>18</v>
      </c>
      <c r="B240" s="62" t="s">
        <v>201</v>
      </c>
      <c r="C240" s="52">
        <f t="shared" si="30"/>
        <v>0</v>
      </c>
      <c r="D240" s="63">
        <v>0</v>
      </c>
      <c r="E240" s="52">
        <v>0</v>
      </c>
      <c r="F240" s="52">
        <f t="shared" si="31"/>
        <v>0</v>
      </c>
      <c r="G240" s="63">
        <v>0</v>
      </c>
      <c r="H240" s="52">
        <v>0</v>
      </c>
      <c r="I240" s="52">
        <f t="shared" si="32"/>
        <v>0</v>
      </c>
      <c r="J240" s="63">
        <v>0</v>
      </c>
      <c r="K240" s="52">
        <v>0</v>
      </c>
      <c r="L240" s="52">
        <f t="shared" si="33"/>
        <v>0</v>
      </c>
      <c r="M240" s="63">
        <v>0</v>
      </c>
      <c r="N240" s="52">
        <v>0</v>
      </c>
    </row>
    <row r="241" spans="1:14" ht="19.5" customHeight="1" x14ac:dyDescent="0.2">
      <c r="A241" s="51">
        <v>19</v>
      </c>
      <c r="B241" s="62" t="s">
        <v>204</v>
      </c>
      <c r="C241" s="52">
        <f t="shared" si="30"/>
        <v>1</v>
      </c>
      <c r="D241" s="63">
        <v>1</v>
      </c>
      <c r="E241" s="52">
        <v>0</v>
      </c>
      <c r="F241" s="52">
        <f t="shared" si="31"/>
        <v>1</v>
      </c>
      <c r="G241" s="63">
        <v>1</v>
      </c>
      <c r="H241" s="52">
        <v>0</v>
      </c>
      <c r="I241" s="52">
        <f t="shared" si="32"/>
        <v>1</v>
      </c>
      <c r="J241" s="63">
        <v>1</v>
      </c>
      <c r="K241" s="52">
        <v>0</v>
      </c>
      <c r="L241" s="52">
        <f t="shared" si="33"/>
        <v>1</v>
      </c>
      <c r="M241" s="63">
        <v>1</v>
      </c>
      <c r="N241" s="52">
        <v>0</v>
      </c>
    </row>
    <row r="242" spans="1:14" ht="19.5" customHeight="1" x14ac:dyDescent="0.2">
      <c r="A242" s="51">
        <v>20</v>
      </c>
      <c r="B242" s="62" t="s">
        <v>205</v>
      </c>
      <c r="C242" s="52">
        <f t="shared" si="30"/>
        <v>0</v>
      </c>
      <c r="D242" s="63">
        <v>0</v>
      </c>
      <c r="E242" s="52">
        <v>0</v>
      </c>
      <c r="F242" s="52">
        <f t="shared" si="31"/>
        <v>1</v>
      </c>
      <c r="G242" s="63">
        <v>1</v>
      </c>
      <c r="H242" s="52">
        <v>0</v>
      </c>
      <c r="I242" s="52">
        <f t="shared" si="32"/>
        <v>0</v>
      </c>
      <c r="J242" s="63">
        <v>0</v>
      </c>
      <c r="K242" s="52">
        <v>0</v>
      </c>
      <c r="L242" s="52">
        <f t="shared" si="33"/>
        <v>0</v>
      </c>
      <c r="M242" s="63">
        <v>0</v>
      </c>
      <c r="N242" s="52">
        <v>0</v>
      </c>
    </row>
    <row r="243" spans="1:14" ht="19.5" customHeight="1" x14ac:dyDescent="0.2">
      <c r="A243" s="51">
        <v>21</v>
      </c>
      <c r="B243" s="62" t="s">
        <v>190</v>
      </c>
      <c r="C243" s="52">
        <f t="shared" si="30"/>
        <v>1</v>
      </c>
      <c r="D243" s="63">
        <v>1</v>
      </c>
      <c r="E243" s="52">
        <v>0</v>
      </c>
      <c r="F243" s="52">
        <f t="shared" si="31"/>
        <v>1</v>
      </c>
      <c r="G243" s="63">
        <v>1</v>
      </c>
      <c r="H243" s="52">
        <v>0</v>
      </c>
      <c r="I243" s="52">
        <f t="shared" si="32"/>
        <v>1</v>
      </c>
      <c r="J243" s="63">
        <v>1</v>
      </c>
      <c r="K243" s="52">
        <v>0</v>
      </c>
      <c r="L243" s="52">
        <f t="shared" si="33"/>
        <v>1</v>
      </c>
      <c r="M243" s="63">
        <v>1</v>
      </c>
      <c r="N243" s="52">
        <v>0</v>
      </c>
    </row>
    <row r="244" spans="1:14" ht="19.5" customHeight="1" x14ac:dyDescent="0.2">
      <c r="A244" s="51">
        <v>22</v>
      </c>
      <c r="B244" s="64" t="s">
        <v>206</v>
      </c>
      <c r="C244" s="52">
        <f t="shared" si="30"/>
        <v>1</v>
      </c>
      <c r="D244" s="63">
        <v>1</v>
      </c>
      <c r="E244" s="52">
        <v>0</v>
      </c>
      <c r="F244" s="52">
        <f t="shared" si="31"/>
        <v>1</v>
      </c>
      <c r="G244" s="63">
        <v>1</v>
      </c>
      <c r="H244" s="52">
        <v>0</v>
      </c>
      <c r="I244" s="52">
        <f t="shared" si="32"/>
        <v>1</v>
      </c>
      <c r="J244" s="63">
        <v>1</v>
      </c>
      <c r="K244" s="52">
        <v>0</v>
      </c>
      <c r="L244" s="52">
        <f t="shared" si="33"/>
        <v>1</v>
      </c>
      <c r="M244" s="63">
        <v>1</v>
      </c>
      <c r="N244" s="52">
        <v>0</v>
      </c>
    </row>
    <row r="245" spans="1:14" s="50" customFormat="1" ht="19.5" customHeight="1" x14ac:dyDescent="0.15">
      <c r="A245" s="131"/>
      <c r="B245" s="53" t="s">
        <v>300</v>
      </c>
      <c r="C245" s="54">
        <f t="shared" si="30"/>
        <v>16</v>
      </c>
      <c r="D245" s="54">
        <f>SUM(D223:D244)</f>
        <v>16</v>
      </c>
      <c r="E245" s="54">
        <f t="shared" ref="E245:N245" si="34">SUM(E223:E244)</f>
        <v>0</v>
      </c>
      <c r="F245" s="54">
        <f t="shared" si="31"/>
        <v>18</v>
      </c>
      <c r="G245" s="54">
        <f t="shared" si="34"/>
        <v>18</v>
      </c>
      <c r="H245" s="54">
        <f t="shared" si="34"/>
        <v>0</v>
      </c>
      <c r="I245" s="54">
        <f t="shared" si="32"/>
        <v>15</v>
      </c>
      <c r="J245" s="54">
        <f t="shared" si="34"/>
        <v>15</v>
      </c>
      <c r="K245" s="54">
        <f t="shared" si="34"/>
        <v>0</v>
      </c>
      <c r="L245" s="54">
        <f t="shared" si="33"/>
        <v>16</v>
      </c>
      <c r="M245" s="54">
        <f t="shared" si="34"/>
        <v>16</v>
      </c>
      <c r="N245" s="54">
        <f t="shared" si="34"/>
        <v>0</v>
      </c>
    </row>
    <row r="246" spans="1:14" ht="19.5" customHeight="1" x14ac:dyDescent="0.2">
      <c r="A246" s="30" t="s">
        <v>335</v>
      </c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</row>
    <row r="247" spans="1:14" ht="19.5" customHeight="1" x14ac:dyDescent="0.2">
      <c r="A247" s="30" t="s">
        <v>336</v>
      </c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</row>
    <row r="248" spans="1:14" ht="19.5" customHeight="1" x14ac:dyDescent="0.2">
      <c r="A248" s="30" t="s">
        <v>363</v>
      </c>
      <c r="N248" s="50"/>
    </row>
    <row r="249" spans="1:14" ht="19.5" customHeight="1" x14ac:dyDescent="0.2">
      <c r="N249" s="50"/>
    </row>
    <row r="250" spans="1:14" ht="19.5" customHeight="1" x14ac:dyDescent="0.2">
      <c r="A250" s="261" t="s">
        <v>345</v>
      </c>
      <c r="B250" s="113" t="s">
        <v>207</v>
      </c>
      <c r="C250" s="258" t="s">
        <v>2</v>
      </c>
      <c r="D250" s="259"/>
      <c r="E250" s="259"/>
      <c r="F250" s="258" t="s">
        <v>3</v>
      </c>
      <c r="G250" s="259"/>
      <c r="H250" s="259"/>
      <c r="I250" s="258" t="s">
        <v>333</v>
      </c>
      <c r="J250" s="259"/>
      <c r="K250" s="259"/>
      <c r="L250" s="258" t="s">
        <v>5</v>
      </c>
      <c r="M250" s="259"/>
      <c r="N250" s="260"/>
    </row>
    <row r="251" spans="1:14" ht="30" customHeight="1" x14ac:dyDescent="0.2">
      <c r="A251" s="256"/>
      <c r="B251" s="261" t="s">
        <v>275</v>
      </c>
      <c r="C251" s="254" t="s">
        <v>347</v>
      </c>
      <c r="D251" s="254" t="s">
        <v>334</v>
      </c>
      <c r="E251" s="254" t="s">
        <v>364</v>
      </c>
      <c r="F251" s="254" t="s">
        <v>347</v>
      </c>
      <c r="G251" s="254" t="s">
        <v>334</v>
      </c>
      <c r="H251" s="254" t="s">
        <v>364</v>
      </c>
      <c r="I251" s="254" t="s">
        <v>347</v>
      </c>
      <c r="J251" s="254" t="s">
        <v>334</v>
      </c>
      <c r="K251" s="254" t="s">
        <v>364</v>
      </c>
      <c r="L251" s="254" t="s">
        <v>347</v>
      </c>
      <c r="M251" s="254" t="s">
        <v>334</v>
      </c>
      <c r="N251" s="254" t="s">
        <v>364</v>
      </c>
    </row>
    <row r="252" spans="1:14" ht="30" customHeight="1" x14ac:dyDescent="0.2">
      <c r="A252" s="257"/>
      <c r="B252" s="262"/>
      <c r="C252" s="255"/>
      <c r="D252" s="255"/>
      <c r="E252" s="255"/>
      <c r="F252" s="255"/>
      <c r="G252" s="255"/>
      <c r="H252" s="255"/>
      <c r="I252" s="255"/>
      <c r="J252" s="255"/>
      <c r="K252" s="255"/>
      <c r="L252" s="255"/>
      <c r="M252" s="255"/>
      <c r="N252" s="255"/>
    </row>
    <row r="253" spans="1:14" ht="19.5" customHeight="1" x14ac:dyDescent="0.2">
      <c r="A253" s="51">
        <v>1</v>
      </c>
      <c r="B253" s="62" t="s">
        <v>273</v>
      </c>
      <c r="C253" s="56">
        <f t="shared" ref="C253:C263" si="35">D253+E253</f>
        <v>1</v>
      </c>
      <c r="D253" s="63">
        <v>1</v>
      </c>
      <c r="E253" s="56">
        <v>0</v>
      </c>
      <c r="F253" s="56">
        <f t="shared" ref="F253:F263" si="36">G253+H253</f>
        <v>1</v>
      </c>
      <c r="G253" s="63">
        <v>1</v>
      </c>
      <c r="H253" s="56">
        <v>0</v>
      </c>
      <c r="I253" s="56">
        <f t="shared" ref="I253:I263" si="37">J253+K253</f>
        <v>1</v>
      </c>
      <c r="J253" s="63">
        <v>1</v>
      </c>
      <c r="K253" s="56">
        <v>0</v>
      </c>
      <c r="L253" s="56">
        <f t="shared" ref="L253:L263" si="38">M253+N253</f>
        <v>1</v>
      </c>
      <c r="M253" s="63">
        <v>1</v>
      </c>
      <c r="N253" s="56">
        <v>0</v>
      </c>
    </row>
    <row r="254" spans="1:14" ht="19.5" customHeight="1" x14ac:dyDescent="0.2">
      <c r="A254" s="51">
        <v>2</v>
      </c>
      <c r="B254" s="62" t="s">
        <v>274</v>
      </c>
      <c r="C254" s="56">
        <f t="shared" si="35"/>
        <v>1</v>
      </c>
      <c r="D254" s="63">
        <v>1</v>
      </c>
      <c r="E254" s="56">
        <v>0</v>
      </c>
      <c r="F254" s="56">
        <f t="shared" si="36"/>
        <v>1</v>
      </c>
      <c r="G254" s="63">
        <v>1</v>
      </c>
      <c r="H254" s="56">
        <v>0</v>
      </c>
      <c r="I254" s="56">
        <f t="shared" si="37"/>
        <v>1</v>
      </c>
      <c r="J254" s="63">
        <v>1</v>
      </c>
      <c r="K254" s="56">
        <v>0</v>
      </c>
      <c r="L254" s="56">
        <f t="shared" si="38"/>
        <v>1</v>
      </c>
      <c r="M254" s="63">
        <v>1</v>
      </c>
      <c r="N254" s="56">
        <v>0</v>
      </c>
    </row>
    <row r="255" spans="1:14" ht="19.5" customHeight="1" x14ac:dyDescent="0.2">
      <c r="A255" s="51">
        <v>3</v>
      </c>
      <c r="B255" s="62" t="s">
        <v>208</v>
      </c>
      <c r="C255" s="56">
        <f t="shared" si="35"/>
        <v>1</v>
      </c>
      <c r="D255" s="63">
        <v>1</v>
      </c>
      <c r="E255" s="56">
        <v>0</v>
      </c>
      <c r="F255" s="56">
        <f t="shared" si="36"/>
        <v>1</v>
      </c>
      <c r="G255" s="63">
        <v>1</v>
      </c>
      <c r="H255" s="56">
        <v>0</v>
      </c>
      <c r="I255" s="56">
        <f t="shared" si="37"/>
        <v>1</v>
      </c>
      <c r="J255" s="63">
        <v>1</v>
      </c>
      <c r="K255" s="56">
        <v>0</v>
      </c>
      <c r="L255" s="56">
        <f t="shared" si="38"/>
        <v>1</v>
      </c>
      <c r="M255" s="63">
        <v>1</v>
      </c>
      <c r="N255" s="56">
        <v>0</v>
      </c>
    </row>
    <row r="256" spans="1:14" ht="19.5" customHeight="1" x14ac:dyDescent="0.2">
      <c r="A256" s="51">
        <v>4</v>
      </c>
      <c r="B256" s="62" t="s">
        <v>210</v>
      </c>
      <c r="C256" s="56">
        <f t="shared" si="35"/>
        <v>1</v>
      </c>
      <c r="D256" s="63">
        <v>1</v>
      </c>
      <c r="E256" s="56">
        <v>0</v>
      </c>
      <c r="F256" s="56">
        <f t="shared" si="36"/>
        <v>1</v>
      </c>
      <c r="G256" s="63">
        <v>1</v>
      </c>
      <c r="H256" s="56">
        <v>0</v>
      </c>
      <c r="I256" s="56">
        <f t="shared" si="37"/>
        <v>1</v>
      </c>
      <c r="J256" s="63">
        <v>1</v>
      </c>
      <c r="K256" s="56">
        <v>0</v>
      </c>
      <c r="L256" s="56">
        <f t="shared" si="38"/>
        <v>1</v>
      </c>
      <c r="M256" s="63">
        <v>1</v>
      </c>
      <c r="N256" s="56">
        <v>0</v>
      </c>
    </row>
    <row r="257" spans="1:14" ht="19.5" customHeight="1" x14ac:dyDescent="0.2">
      <c r="A257" s="51">
        <v>5</v>
      </c>
      <c r="B257" s="62" t="s">
        <v>211</v>
      </c>
      <c r="C257" s="56">
        <f t="shared" si="35"/>
        <v>1</v>
      </c>
      <c r="D257" s="63">
        <v>1</v>
      </c>
      <c r="E257" s="56">
        <v>0</v>
      </c>
      <c r="F257" s="56">
        <f t="shared" si="36"/>
        <v>1</v>
      </c>
      <c r="G257" s="63">
        <v>1</v>
      </c>
      <c r="H257" s="56">
        <v>0</v>
      </c>
      <c r="I257" s="56">
        <f t="shared" si="37"/>
        <v>1</v>
      </c>
      <c r="J257" s="63">
        <v>1</v>
      </c>
      <c r="K257" s="56">
        <v>0</v>
      </c>
      <c r="L257" s="56">
        <f t="shared" si="38"/>
        <v>1</v>
      </c>
      <c r="M257" s="63">
        <v>1</v>
      </c>
      <c r="N257" s="56">
        <v>0</v>
      </c>
    </row>
    <row r="258" spans="1:14" ht="19.5" customHeight="1" x14ac:dyDescent="0.2">
      <c r="A258" s="51">
        <v>6</v>
      </c>
      <c r="B258" s="62" t="s">
        <v>214</v>
      </c>
      <c r="C258" s="56">
        <f t="shared" si="35"/>
        <v>1</v>
      </c>
      <c r="D258" s="63">
        <v>1</v>
      </c>
      <c r="E258" s="56">
        <v>0</v>
      </c>
      <c r="F258" s="56">
        <f t="shared" si="36"/>
        <v>1</v>
      </c>
      <c r="G258" s="63">
        <v>1</v>
      </c>
      <c r="H258" s="56">
        <v>0</v>
      </c>
      <c r="I258" s="56">
        <f t="shared" si="37"/>
        <v>1</v>
      </c>
      <c r="J258" s="63">
        <v>1</v>
      </c>
      <c r="K258" s="56">
        <v>0</v>
      </c>
      <c r="L258" s="56">
        <f t="shared" si="38"/>
        <v>1</v>
      </c>
      <c r="M258" s="63">
        <v>1</v>
      </c>
      <c r="N258" s="56">
        <v>0</v>
      </c>
    </row>
    <row r="259" spans="1:14" ht="19.5" customHeight="1" x14ac:dyDescent="0.2">
      <c r="A259" s="51">
        <v>7</v>
      </c>
      <c r="B259" s="62" t="s">
        <v>212</v>
      </c>
      <c r="C259" s="56">
        <f t="shared" si="35"/>
        <v>1</v>
      </c>
      <c r="D259" s="63">
        <v>1</v>
      </c>
      <c r="E259" s="56">
        <v>0</v>
      </c>
      <c r="F259" s="56">
        <f t="shared" si="36"/>
        <v>1</v>
      </c>
      <c r="G259" s="63">
        <v>1</v>
      </c>
      <c r="H259" s="56">
        <v>0</v>
      </c>
      <c r="I259" s="56">
        <f t="shared" si="37"/>
        <v>1</v>
      </c>
      <c r="J259" s="63">
        <v>1</v>
      </c>
      <c r="K259" s="56">
        <v>0</v>
      </c>
      <c r="L259" s="56">
        <f t="shared" si="38"/>
        <v>1</v>
      </c>
      <c r="M259" s="63">
        <v>1</v>
      </c>
      <c r="N259" s="56">
        <v>0</v>
      </c>
    </row>
    <row r="260" spans="1:14" ht="19.5" customHeight="1" x14ac:dyDescent="0.2">
      <c r="A260" s="51">
        <v>8</v>
      </c>
      <c r="B260" s="62" t="s">
        <v>215</v>
      </c>
      <c r="C260" s="56">
        <f t="shared" si="35"/>
        <v>1</v>
      </c>
      <c r="D260" s="63">
        <v>1</v>
      </c>
      <c r="E260" s="56">
        <v>0</v>
      </c>
      <c r="F260" s="56">
        <f t="shared" si="36"/>
        <v>1</v>
      </c>
      <c r="G260" s="63">
        <v>1</v>
      </c>
      <c r="H260" s="56">
        <v>0</v>
      </c>
      <c r="I260" s="56">
        <f t="shared" si="37"/>
        <v>1</v>
      </c>
      <c r="J260" s="63">
        <v>1</v>
      </c>
      <c r="K260" s="56">
        <v>0</v>
      </c>
      <c r="L260" s="56">
        <f t="shared" si="38"/>
        <v>1</v>
      </c>
      <c r="M260" s="63">
        <v>1</v>
      </c>
      <c r="N260" s="56">
        <v>0</v>
      </c>
    </row>
    <row r="261" spans="1:14" ht="19.5" customHeight="1" x14ac:dyDescent="0.2">
      <c r="A261" s="51">
        <v>9</v>
      </c>
      <c r="B261" s="62" t="s">
        <v>216</v>
      </c>
      <c r="C261" s="56">
        <f t="shared" si="35"/>
        <v>1</v>
      </c>
      <c r="D261" s="63">
        <v>1</v>
      </c>
      <c r="E261" s="56">
        <v>0</v>
      </c>
      <c r="F261" s="56">
        <f t="shared" si="36"/>
        <v>1</v>
      </c>
      <c r="G261" s="63">
        <v>1</v>
      </c>
      <c r="H261" s="56">
        <v>0</v>
      </c>
      <c r="I261" s="56">
        <f t="shared" si="37"/>
        <v>1</v>
      </c>
      <c r="J261" s="63">
        <v>1</v>
      </c>
      <c r="K261" s="56">
        <v>0</v>
      </c>
      <c r="L261" s="56">
        <f t="shared" si="38"/>
        <v>1</v>
      </c>
      <c r="M261" s="63">
        <v>1</v>
      </c>
      <c r="N261" s="56">
        <v>0</v>
      </c>
    </row>
    <row r="262" spans="1:14" ht="19.5" customHeight="1" x14ac:dyDescent="0.2">
      <c r="A262" s="51">
        <v>10</v>
      </c>
      <c r="B262" s="62" t="s">
        <v>209</v>
      </c>
      <c r="C262" s="56">
        <f t="shared" si="35"/>
        <v>0</v>
      </c>
      <c r="D262" s="63">
        <v>0</v>
      </c>
      <c r="E262" s="56">
        <v>0</v>
      </c>
      <c r="F262" s="56">
        <f t="shared" si="36"/>
        <v>0</v>
      </c>
      <c r="G262" s="63">
        <v>0</v>
      </c>
      <c r="H262" s="56">
        <v>0</v>
      </c>
      <c r="I262" s="56">
        <f t="shared" si="37"/>
        <v>0</v>
      </c>
      <c r="J262" s="63">
        <v>0</v>
      </c>
      <c r="K262" s="56">
        <v>0</v>
      </c>
      <c r="L262" s="56">
        <f t="shared" si="38"/>
        <v>0</v>
      </c>
      <c r="M262" s="63">
        <v>0</v>
      </c>
      <c r="N262" s="56">
        <v>0</v>
      </c>
    </row>
    <row r="263" spans="1:14" ht="19.5" customHeight="1" x14ac:dyDescent="0.2">
      <c r="A263" s="51">
        <v>11</v>
      </c>
      <c r="B263" s="64" t="s">
        <v>213</v>
      </c>
      <c r="C263" s="56">
        <f t="shared" si="35"/>
        <v>0</v>
      </c>
      <c r="D263" s="63">
        <v>0</v>
      </c>
      <c r="E263" s="56">
        <v>0</v>
      </c>
      <c r="F263" s="56">
        <f t="shared" si="36"/>
        <v>0</v>
      </c>
      <c r="G263" s="63">
        <v>0</v>
      </c>
      <c r="H263" s="56">
        <v>0</v>
      </c>
      <c r="I263" s="56">
        <f t="shared" si="37"/>
        <v>0</v>
      </c>
      <c r="J263" s="63">
        <v>0</v>
      </c>
      <c r="K263" s="56">
        <v>0</v>
      </c>
      <c r="L263" s="56">
        <f t="shared" si="38"/>
        <v>0</v>
      </c>
      <c r="M263" s="63">
        <v>0</v>
      </c>
      <c r="N263" s="56">
        <v>0</v>
      </c>
    </row>
    <row r="264" spans="1:14" s="50" customFormat="1" ht="19.5" customHeight="1" x14ac:dyDescent="0.15">
      <c r="A264" s="131"/>
      <c r="B264" s="53" t="s">
        <v>300</v>
      </c>
      <c r="C264" s="54">
        <f t="shared" ref="C264:N264" si="39">SUM(C253:C263)</f>
        <v>9</v>
      </c>
      <c r="D264" s="54">
        <f t="shared" si="39"/>
        <v>9</v>
      </c>
      <c r="E264" s="54">
        <f t="shared" si="39"/>
        <v>0</v>
      </c>
      <c r="F264" s="54">
        <f>SUM(F253:F263)</f>
        <v>9</v>
      </c>
      <c r="G264" s="54">
        <f>SUM(G253:G263)</f>
        <v>9</v>
      </c>
      <c r="H264" s="54">
        <f t="shared" si="39"/>
        <v>0</v>
      </c>
      <c r="I264" s="54">
        <f>SUM(I253:I263)</f>
        <v>9</v>
      </c>
      <c r="J264" s="54">
        <f t="shared" si="39"/>
        <v>9</v>
      </c>
      <c r="K264" s="54">
        <f t="shared" si="39"/>
        <v>0</v>
      </c>
      <c r="L264" s="54">
        <f>SUM(L253:L263)</f>
        <v>9</v>
      </c>
      <c r="M264" s="54">
        <f t="shared" si="39"/>
        <v>9</v>
      </c>
      <c r="N264" s="54">
        <f t="shared" si="39"/>
        <v>0</v>
      </c>
    </row>
    <row r="265" spans="1:14" ht="19.5" customHeight="1" x14ac:dyDescent="0.2">
      <c r="A265" s="30" t="s">
        <v>335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</row>
    <row r="266" spans="1:14" ht="19.5" customHeight="1" x14ac:dyDescent="0.2">
      <c r="A266" s="30" t="s">
        <v>336</v>
      </c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</row>
    <row r="267" spans="1:14" ht="19.5" customHeight="1" x14ac:dyDescent="0.2">
      <c r="A267" s="30" t="s">
        <v>363</v>
      </c>
      <c r="N267" s="50"/>
    </row>
    <row r="268" spans="1:14" ht="19.5" customHeight="1" x14ac:dyDescent="0.2">
      <c r="N268" s="50"/>
    </row>
    <row r="269" spans="1:14" ht="19.5" customHeight="1" x14ac:dyDescent="0.2">
      <c r="A269" s="261" t="s">
        <v>345</v>
      </c>
      <c r="B269" s="113" t="s">
        <v>217</v>
      </c>
      <c r="C269" s="258" t="s">
        <v>2</v>
      </c>
      <c r="D269" s="259"/>
      <c r="E269" s="259"/>
      <c r="F269" s="258" t="s">
        <v>3</v>
      </c>
      <c r="G269" s="259"/>
      <c r="H269" s="259"/>
      <c r="I269" s="258" t="s">
        <v>333</v>
      </c>
      <c r="J269" s="259"/>
      <c r="K269" s="259"/>
      <c r="L269" s="258" t="s">
        <v>5</v>
      </c>
      <c r="M269" s="259"/>
      <c r="N269" s="260"/>
    </row>
    <row r="270" spans="1:14" ht="24" customHeight="1" x14ac:dyDescent="0.2">
      <c r="A270" s="256"/>
      <c r="B270" s="261" t="s">
        <v>275</v>
      </c>
      <c r="C270" s="254" t="s">
        <v>347</v>
      </c>
      <c r="D270" s="254" t="s">
        <v>334</v>
      </c>
      <c r="E270" s="254" t="s">
        <v>364</v>
      </c>
      <c r="F270" s="254" t="s">
        <v>347</v>
      </c>
      <c r="G270" s="254" t="s">
        <v>334</v>
      </c>
      <c r="H270" s="254" t="s">
        <v>364</v>
      </c>
      <c r="I270" s="254" t="s">
        <v>347</v>
      </c>
      <c r="J270" s="254" t="s">
        <v>334</v>
      </c>
      <c r="K270" s="254" t="s">
        <v>364</v>
      </c>
      <c r="L270" s="254" t="s">
        <v>347</v>
      </c>
      <c r="M270" s="254" t="s">
        <v>334</v>
      </c>
      <c r="N270" s="254" t="s">
        <v>364</v>
      </c>
    </row>
    <row r="271" spans="1:14" ht="26.25" customHeight="1" x14ac:dyDescent="0.2">
      <c r="A271" s="257"/>
      <c r="B271" s="262"/>
      <c r="C271" s="255"/>
      <c r="D271" s="255"/>
      <c r="E271" s="255"/>
      <c r="F271" s="255"/>
      <c r="G271" s="255"/>
      <c r="H271" s="255"/>
      <c r="I271" s="255"/>
      <c r="J271" s="255"/>
      <c r="K271" s="255"/>
      <c r="L271" s="255"/>
      <c r="M271" s="255"/>
      <c r="N271" s="255"/>
    </row>
    <row r="272" spans="1:14" ht="19.5" customHeight="1" x14ac:dyDescent="0.2">
      <c r="A272" s="51">
        <v>1</v>
      </c>
      <c r="B272" s="62" t="s">
        <v>224</v>
      </c>
      <c r="C272" s="52">
        <f t="shared" ref="C272:C292" si="40">D272+E272</f>
        <v>1</v>
      </c>
      <c r="D272" s="63">
        <v>1</v>
      </c>
      <c r="E272" s="52">
        <v>0</v>
      </c>
      <c r="F272" s="52">
        <f t="shared" ref="F272:F292" si="41">G272+H272</f>
        <v>1</v>
      </c>
      <c r="G272" s="63">
        <v>1</v>
      </c>
      <c r="H272" s="52">
        <v>0</v>
      </c>
      <c r="I272" s="52">
        <f t="shared" ref="I272:I292" si="42">J272+K272</f>
        <v>1</v>
      </c>
      <c r="J272" s="63">
        <v>1</v>
      </c>
      <c r="K272" s="52">
        <v>0</v>
      </c>
      <c r="L272" s="52">
        <f t="shared" ref="L272:L292" si="43">M272+N272</f>
        <v>1</v>
      </c>
      <c r="M272" s="63">
        <v>1</v>
      </c>
      <c r="N272" s="52">
        <v>0</v>
      </c>
    </row>
    <row r="273" spans="1:14" ht="19.5" customHeight="1" x14ac:dyDescent="0.2">
      <c r="A273" s="51">
        <v>2</v>
      </c>
      <c r="B273" s="62" t="s">
        <v>219</v>
      </c>
      <c r="C273" s="52">
        <f t="shared" si="40"/>
        <v>1</v>
      </c>
      <c r="D273" s="63">
        <v>1</v>
      </c>
      <c r="E273" s="52">
        <v>0</v>
      </c>
      <c r="F273" s="52">
        <f t="shared" si="41"/>
        <v>1</v>
      </c>
      <c r="G273" s="63">
        <v>1</v>
      </c>
      <c r="H273" s="52">
        <v>0</v>
      </c>
      <c r="I273" s="52">
        <f t="shared" si="42"/>
        <v>1</v>
      </c>
      <c r="J273" s="63">
        <v>1</v>
      </c>
      <c r="K273" s="52">
        <v>0</v>
      </c>
      <c r="L273" s="52">
        <f t="shared" si="43"/>
        <v>1</v>
      </c>
      <c r="M273" s="63">
        <v>1</v>
      </c>
      <c r="N273" s="52">
        <v>0</v>
      </c>
    </row>
    <row r="274" spans="1:14" ht="19.5" customHeight="1" x14ac:dyDescent="0.2">
      <c r="A274" s="51">
        <v>3</v>
      </c>
      <c r="B274" s="62" t="s">
        <v>220</v>
      </c>
      <c r="C274" s="52">
        <f t="shared" si="40"/>
        <v>1</v>
      </c>
      <c r="D274" s="63">
        <v>1</v>
      </c>
      <c r="E274" s="52">
        <v>0</v>
      </c>
      <c r="F274" s="52">
        <f t="shared" si="41"/>
        <v>1</v>
      </c>
      <c r="G274" s="63">
        <v>1</v>
      </c>
      <c r="H274" s="52">
        <v>0</v>
      </c>
      <c r="I274" s="52">
        <f t="shared" si="42"/>
        <v>1</v>
      </c>
      <c r="J274" s="63">
        <v>1</v>
      </c>
      <c r="K274" s="52">
        <v>0</v>
      </c>
      <c r="L274" s="52">
        <f t="shared" si="43"/>
        <v>1</v>
      </c>
      <c r="M274" s="63">
        <v>1</v>
      </c>
      <c r="N274" s="52">
        <v>0</v>
      </c>
    </row>
    <row r="275" spans="1:14" ht="19.5" customHeight="1" x14ac:dyDescent="0.2">
      <c r="A275" s="51">
        <v>4</v>
      </c>
      <c r="B275" s="62" t="s">
        <v>225</v>
      </c>
      <c r="C275" s="52">
        <f t="shared" si="40"/>
        <v>1</v>
      </c>
      <c r="D275" s="63">
        <v>1</v>
      </c>
      <c r="E275" s="52">
        <v>0</v>
      </c>
      <c r="F275" s="52">
        <f t="shared" si="41"/>
        <v>1</v>
      </c>
      <c r="G275" s="63">
        <v>1</v>
      </c>
      <c r="H275" s="52">
        <v>0</v>
      </c>
      <c r="I275" s="52">
        <f t="shared" si="42"/>
        <v>1</v>
      </c>
      <c r="J275" s="63">
        <v>1</v>
      </c>
      <c r="K275" s="52">
        <v>0</v>
      </c>
      <c r="L275" s="52">
        <f t="shared" si="43"/>
        <v>1</v>
      </c>
      <c r="M275" s="63">
        <v>1</v>
      </c>
      <c r="N275" s="52">
        <v>0</v>
      </c>
    </row>
    <row r="276" spans="1:14" ht="19.5" customHeight="1" x14ac:dyDescent="0.2">
      <c r="A276" s="51">
        <v>5</v>
      </c>
      <c r="B276" s="62" t="s">
        <v>232</v>
      </c>
      <c r="C276" s="52">
        <f t="shared" si="40"/>
        <v>1</v>
      </c>
      <c r="D276" s="63">
        <v>1</v>
      </c>
      <c r="E276" s="52">
        <v>0</v>
      </c>
      <c r="F276" s="52">
        <f t="shared" si="41"/>
        <v>1</v>
      </c>
      <c r="G276" s="63">
        <v>1</v>
      </c>
      <c r="H276" s="52">
        <v>0</v>
      </c>
      <c r="I276" s="52">
        <f t="shared" si="42"/>
        <v>1</v>
      </c>
      <c r="J276" s="63">
        <v>1</v>
      </c>
      <c r="K276" s="52">
        <v>0</v>
      </c>
      <c r="L276" s="52">
        <f t="shared" si="43"/>
        <v>1</v>
      </c>
      <c r="M276" s="63">
        <v>1</v>
      </c>
      <c r="N276" s="52">
        <v>0</v>
      </c>
    </row>
    <row r="277" spans="1:14" ht="19.5" customHeight="1" x14ac:dyDescent="0.2">
      <c r="A277" s="51">
        <v>6</v>
      </c>
      <c r="B277" s="62" t="s">
        <v>226</v>
      </c>
      <c r="C277" s="52">
        <f t="shared" si="40"/>
        <v>1</v>
      </c>
      <c r="D277" s="63">
        <v>1</v>
      </c>
      <c r="E277" s="52">
        <v>0</v>
      </c>
      <c r="F277" s="52">
        <f t="shared" si="41"/>
        <v>1</v>
      </c>
      <c r="G277" s="63">
        <v>1</v>
      </c>
      <c r="H277" s="52">
        <v>0</v>
      </c>
      <c r="I277" s="52">
        <f t="shared" si="42"/>
        <v>1</v>
      </c>
      <c r="J277" s="63">
        <v>1</v>
      </c>
      <c r="K277" s="52">
        <v>0</v>
      </c>
      <c r="L277" s="52">
        <f t="shared" si="43"/>
        <v>1</v>
      </c>
      <c r="M277" s="63">
        <v>1</v>
      </c>
      <c r="N277" s="52">
        <v>0</v>
      </c>
    </row>
    <row r="278" spans="1:14" ht="19.5" customHeight="1" x14ac:dyDescent="0.2">
      <c r="A278" s="51">
        <v>7</v>
      </c>
      <c r="B278" s="62" t="s">
        <v>218</v>
      </c>
      <c r="C278" s="52">
        <f t="shared" si="40"/>
        <v>0</v>
      </c>
      <c r="D278" s="63">
        <v>0</v>
      </c>
      <c r="E278" s="52">
        <v>0</v>
      </c>
      <c r="F278" s="52">
        <f t="shared" si="41"/>
        <v>0</v>
      </c>
      <c r="G278" s="63">
        <v>0</v>
      </c>
      <c r="H278" s="52">
        <v>0</v>
      </c>
      <c r="I278" s="52">
        <f t="shared" si="42"/>
        <v>0</v>
      </c>
      <c r="J278" s="63">
        <v>0</v>
      </c>
      <c r="K278" s="52">
        <v>0</v>
      </c>
      <c r="L278" s="52">
        <f t="shared" si="43"/>
        <v>0</v>
      </c>
      <c r="M278" s="63">
        <v>0</v>
      </c>
      <c r="N278" s="52">
        <v>0</v>
      </c>
    </row>
    <row r="279" spans="1:14" ht="19.5" customHeight="1" x14ac:dyDescent="0.2">
      <c r="A279" s="51">
        <v>8</v>
      </c>
      <c r="B279" s="62" t="s">
        <v>233</v>
      </c>
      <c r="C279" s="52">
        <f t="shared" si="40"/>
        <v>1</v>
      </c>
      <c r="D279" s="63">
        <v>1</v>
      </c>
      <c r="E279" s="52">
        <v>0</v>
      </c>
      <c r="F279" s="52">
        <f t="shared" si="41"/>
        <v>1</v>
      </c>
      <c r="G279" s="63">
        <v>1</v>
      </c>
      <c r="H279" s="52">
        <v>0</v>
      </c>
      <c r="I279" s="52">
        <f t="shared" si="42"/>
        <v>1</v>
      </c>
      <c r="J279" s="63">
        <v>1</v>
      </c>
      <c r="K279" s="52">
        <v>0</v>
      </c>
      <c r="L279" s="52">
        <f t="shared" si="43"/>
        <v>1</v>
      </c>
      <c r="M279" s="63">
        <v>1</v>
      </c>
      <c r="N279" s="52">
        <v>0</v>
      </c>
    </row>
    <row r="280" spans="1:14" ht="19.5" customHeight="1" x14ac:dyDescent="0.2">
      <c r="A280" s="51">
        <v>9</v>
      </c>
      <c r="B280" s="62" t="s">
        <v>49</v>
      </c>
      <c r="C280" s="52">
        <f t="shared" si="40"/>
        <v>1</v>
      </c>
      <c r="D280" s="63">
        <v>1</v>
      </c>
      <c r="E280" s="52">
        <v>0</v>
      </c>
      <c r="F280" s="52">
        <f t="shared" si="41"/>
        <v>1</v>
      </c>
      <c r="G280" s="63">
        <v>1</v>
      </c>
      <c r="H280" s="52">
        <v>0</v>
      </c>
      <c r="I280" s="52">
        <f t="shared" si="42"/>
        <v>1</v>
      </c>
      <c r="J280" s="63">
        <v>1</v>
      </c>
      <c r="K280" s="52">
        <v>0</v>
      </c>
      <c r="L280" s="52">
        <f t="shared" si="43"/>
        <v>1</v>
      </c>
      <c r="M280" s="63">
        <v>1</v>
      </c>
      <c r="N280" s="52">
        <v>0</v>
      </c>
    </row>
    <row r="281" spans="1:14" ht="19.5" customHeight="1" x14ac:dyDescent="0.2">
      <c r="A281" s="51">
        <v>10</v>
      </c>
      <c r="B281" s="62" t="s">
        <v>223</v>
      </c>
      <c r="C281" s="52">
        <f t="shared" si="40"/>
        <v>0</v>
      </c>
      <c r="D281" s="63">
        <v>0</v>
      </c>
      <c r="E281" s="52">
        <v>0</v>
      </c>
      <c r="F281" s="52">
        <f t="shared" si="41"/>
        <v>0</v>
      </c>
      <c r="G281" s="63">
        <v>0</v>
      </c>
      <c r="H281" s="52">
        <v>0</v>
      </c>
      <c r="I281" s="52">
        <f t="shared" si="42"/>
        <v>0</v>
      </c>
      <c r="J281" s="63">
        <v>0</v>
      </c>
      <c r="K281" s="52">
        <v>0</v>
      </c>
      <c r="L281" s="52">
        <f t="shared" si="43"/>
        <v>0</v>
      </c>
      <c r="M281" s="63">
        <v>0</v>
      </c>
      <c r="N281" s="52">
        <v>0</v>
      </c>
    </row>
    <row r="282" spans="1:14" ht="19.5" customHeight="1" x14ac:dyDescent="0.2">
      <c r="A282" s="51">
        <v>11</v>
      </c>
      <c r="B282" s="62" t="s">
        <v>227</v>
      </c>
      <c r="C282" s="52">
        <f t="shared" si="40"/>
        <v>1</v>
      </c>
      <c r="D282" s="63">
        <v>1</v>
      </c>
      <c r="E282" s="52">
        <v>0</v>
      </c>
      <c r="F282" s="52">
        <f t="shared" si="41"/>
        <v>1</v>
      </c>
      <c r="G282" s="63">
        <v>1</v>
      </c>
      <c r="H282" s="52">
        <v>0</v>
      </c>
      <c r="I282" s="52">
        <f t="shared" si="42"/>
        <v>1</v>
      </c>
      <c r="J282" s="63">
        <v>1</v>
      </c>
      <c r="K282" s="52">
        <v>0</v>
      </c>
      <c r="L282" s="52">
        <f t="shared" si="43"/>
        <v>1</v>
      </c>
      <c r="M282" s="63">
        <v>1</v>
      </c>
      <c r="N282" s="52">
        <v>0</v>
      </c>
    </row>
    <row r="283" spans="1:14" ht="19.5" customHeight="1" x14ac:dyDescent="0.2">
      <c r="A283" s="51">
        <v>12</v>
      </c>
      <c r="B283" s="62" t="s">
        <v>228</v>
      </c>
      <c r="C283" s="52">
        <f t="shared" si="40"/>
        <v>1</v>
      </c>
      <c r="D283" s="63">
        <v>1</v>
      </c>
      <c r="E283" s="52">
        <v>0</v>
      </c>
      <c r="F283" s="52">
        <f t="shared" si="41"/>
        <v>1</v>
      </c>
      <c r="G283" s="63">
        <v>1</v>
      </c>
      <c r="H283" s="52">
        <v>0</v>
      </c>
      <c r="I283" s="52">
        <f t="shared" si="42"/>
        <v>1</v>
      </c>
      <c r="J283" s="63">
        <v>1</v>
      </c>
      <c r="K283" s="52">
        <v>0</v>
      </c>
      <c r="L283" s="52">
        <f t="shared" si="43"/>
        <v>1</v>
      </c>
      <c r="M283" s="63">
        <v>1</v>
      </c>
      <c r="N283" s="52">
        <v>0</v>
      </c>
    </row>
    <row r="284" spans="1:14" ht="19.5" customHeight="1" x14ac:dyDescent="0.2">
      <c r="A284" s="51">
        <v>13</v>
      </c>
      <c r="B284" s="62" t="s">
        <v>229</v>
      </c>
      <c r="C284" s="52">
        <f t="shared" si="40"/>
        <v>1</v>
      </c>
      <c r="D284" s="63">
        <v>1</v>
      </c>
      <c r="E284" s="52">
        <v>0</v>
      </c>
      <c r="F284" s="52">
        <f t="shared" si="41"/>
        <v>1</v>
      </c>
      <c r="G284" s="63">
        <v>1</v>
      </c>
      <c r="H284" s="52">
        <v>0</v>
      </c>
      <c r="I284" s="52">
        <f t="shared" si="42"/>
        <v>1</v>
      </c>
      <c r="J284" s="63">
        <v>1</v>
      </c>
      <c r="K284" s="52">
        <v>0</v>
      </c>
      <c r="L284" s="52">
        <f t="shared" si="43"/>
        <v>1</v>
      </c>
      <c r="M284" s="63">
        <v>1</v>
      </c>
      <c r="N284" s="52">
        <v>0</v>
      </c>
    </row>
    <row r="285" spans="1:14" ht="19.5" customHeight="1" x14ac:dyDescent="0.2">
      <c r="A285" s="51">
        <v>14</v>
      </c>
      <c r="B285" s="62" t="s">
        <v>230</v>
      </c>
      <c r="C285" s="52">
        <f t="shared" si="40"/>
        <v>1</v>
      </c>
      <c r="D285" s="63">
        <v>1</v>
      </c>
      <c r="E285" s="52">
        <v>0</v>
      </c>
      <c r="F285" s="52">
        <f t="shared" si="41"/>
        <v>1</v>
      </c>
      <c r="G285" s="63">
        <v>1</v>
      </c>
      <c r="H285" s="52">
        <v>0</v>
      </c>
      <c r="I285" s="52">
        <f t="shared" si="42"/>
        <v>1</v>
      </c>
      <c r="J285" s="63">
        <v>1</v>
      </c>
      <c r="K285" s="52">
        <v>0</v>
      </c>
      <c r="L285" s="52">
        <f t="shared" si="43"/>
        <v>1</v>
      </c>
      <c r="M285" s="63">
        <v>1</v>
      </c>
      <c r="N285" s="52">
        <v>0</v>
      </c>
    </row>
    <row r="286" spans="1:14" ht="19.5" customHeight="1" x14ac:dyDescent="0.2">
      <c r="A286" s="51">
        <v>15</v>
      </c>
      <c r="B286" s="62" t="s">
        <v>231</v>
      </c>
      <c r="C286" s="52">
        <f t="shared" si="40"/>
        <v>0</v>
      </c>
      <c r="D286" s="63">
        <v>0</v>
      </c>
      <c r="E286" s="52">
        <v>0</v>
      </c>
      <c r="F286" s="52">
        <f t="shared" si="41"/>
        <v>0</v>
      </c>
      <c r="G286" s="63">
        <v>0</v>
      </c>
      <c r="H286" s="52">
        <v>0</v>
      </c>
      <c r="I286" s="52">
        <f t="shared" si="42"/>
        <v>0</v>
      </c>
      <c r="J286" s="63">
        <v>0</v>
      </c>
      <c r="K286" s="52">
        <v>0</v>
      </c>
      <c r="L286" s="52">
        <f t="shared" si="43"/>
        <v>0</v>
      </c>
      <c r="M286" s="63">
        <v>0</v>
      </c>
      <c r="N286" s="52">
        <v>0</v>
      </c>
    </row>
    <row r="287" spans="1:14" ht="19.5" customHeight="1" x14ac:dyDescent="0.2">
      <c r="A287" s="51">
        <v>16</v>
      </c>
      <c r="B287" s="62" t="s">
        <v>221</v>
      </c>
      <c r="C287" s="52">
        <f t="shared" si="40"/>
        <v>1</v>
      </c>
      <c r="D287" s="63">
        <v>1</v>
      </c>
      <c r="E287" s="52">
        <v>0</v>
      </c>
      <c r="F287" s="52">
        <f t="shared" si="41"/>
        <v>1</v>
      </c>
      <c r="G287" s="63">
        <v>1</v>
      </c>
      <c r="H287" s="52">
        <v>0</v>
      </c>
      <c r="I287" s="52">
        <f t="shared" si="42"/>
        <v>1</v>
      </c>
      <c r="J287" s="63">
        <v>1</v>
      </c>
      <c r="K287" s="52">
        <v>0</v>
      </c>
      <c r="L287" s="52">
        <f t="shared" si="43"/>
        <v>1</v>
      </c>
      <c r="M287" s="63">
        <v>1</v>
      </c>
      <c r="N287" s="52">
        <v>0</v>
      </c>
    </row>
    <row r="288" spans="1:14" ht="19.5" customHeight="1" x14ac:dyDescent="0.2">
      <c r="A288" s="51">
        <v>17</v>
      </c>
      <c r="B288" s="62" t="s">
        <v>234</v>
      </c>
      <c r="C288" s="52">
        <f t="shared" si="40"/>
        <v>1</v>
      </c>
      <c r="D288" s="63">
        <v>1</v>
      </c>
      <c r="E288" s="52">
        <v>0</v>
      </c>
      <c r="F288" s="52">
        <f t="shared" si="41"/>
        <v>1</v>
      </c>
      <c r="G288" s="63">
        <v>1</v>
      </c>
      <c r="H288" s="52">
        <v>0</v>
      </c>
      <c r="I288" s="52">
        <f t="shared" si="42"/>
        <v>1</v>
      </c>
      <c r="J288" s="63">
        <v>1</v>
      </c>
      <c r="K288" s="52">
        <v>0</v>
      </c>
      <c r="L288" s="52">
        <f t="shared" si="43"/>
        <v>1</v>
      </c>
      <c r="M288" s="63">
        <v>1</v>
      </c>
      <c r="N288" s="52">
        <v>0</v>
      </c>
    </row>
    <row r="289" spans="1:14" ht="19.5" customHeight="1" x14ac:dyDescent="0.2">
      <c r="A289" s="51">
        <v>18</v>
      </c>
      <c r="B289" s="62" t="s">
        <v>222</v>
      </c>
      <c r="C289" s="52">
        <f t="shared" si="40"/>
        <v>1</v>
      </c>
      <c r="D289" s="63">
        <v>1</v>
      </c>
      <c r="E289" s="52">
        <v>0</v>
      </c>
      <c r="F289" s="52">
        <f>G289+H289</f>
        <v>1</v>
      </c>
      <c r="G289" s="63">
        <v>1</v>
      </c>
      <c r="H289" s="52">
        <v>0</v>
      </c>
      <c r="I289" s="52">
        <f t="shared" si="42"/>
        <v>1</v>
      </c>
      <c r="J289" s="63">
        <v>1</v>
      </c>
      <c r="K289" s="52">
        <v>0</v>
      </c>
      <c r="L289" s="52">
        <f t="shared" si="43"/>
        <v>1</v>
      </c>
      <c r="M289" s="63">
        <v>1</v>
      </c>
      <c r="N289" s="52">
        <v>0</v>
      </c>
    </row>
    <row r="290" spans="1:14" ht="19.5" customHeight="1" x14ac:dyDescent="0.2">
      <c r="A290" s="51">
        <v>19</v>
      </c>
      <c r="B290" s="62" t="s">
        <v>235</v>
      </c>
      <c r="C290" s="52">
        <f t="shared" si="40"/>
        <v>1</v>
      </c>
      <c r="D290" s="63">
        <v>1</v>
      </c>
      <c r="E290" s="52">
        <v>0</v>
      </c>
      <c r="F290" s="52">
        <f t="shared" si="41"/>
        <v>1</v>
      </c>
      <c r="G290" s="63">
        <v>1</v>
      </c>
      <c r="H290" s="52">
        <v>0</v>
      </c>
      <c r="I290" s="52">
        <f t="shared" si="42"/>
        <v>0</v>
      </c>
      <c r="J290" s="63">
        <v>0</v>
      </c>
      <c r="K290" s="52">
        <v>0</v>
      </c>
      <c r="L290" s="52">
        <f t="shared" si="43"/>
        <v>0</v>
      </c>
      <c r="M290" s="63">
        <v>0</v>
      </c>
      <c r="N290" s="52">
        <v>0</v>
      </c>
    </row>
    <row r="291" spans="1:14" ht="19.5" customHeight="1" x14ac:dyDescent="0.2">
      <c r="A291" s="51">
        <v>20</v>
      </c>
      <c r="B291" s="64" t="s">
        <v>236</v>
      </c>
      <c r="C291" s="52">
        <f t="shared" si="40"/>
        <v>1</v>
      </c>
      <c r="D291" s="63">
        <v>1</v>
      </c>
      <c r="E291" s="52">
        <v>0</v>
      </c>
      <c r="F291" s="52">
        <f t="shared" si="41"/>
        <v>1</v>
      </c>
      <c r="G291" s="63">
        <v>1</v>
      </c>
      <c r="H291" s="52">
        <v>0</v>
      </c>
      <c r="I291" s="52">
        <f t="shared" si="42"/>
        <v>1</v>
      </c>
      <c r="J291" s="63">
        <v>1</v>
      </c>
      <c r="K291" s="52">
        <v>0</v>
      </c>
      <c r="L291" s="52">
        <f t="shared" si="43"/>
        <v>1</v>
      </c>
      <c r="M291" s="63">
        <v>1</v>
      </c>
      <c r="N291" s="52">
        <v>0</v>
      </c>
    </row>
    <row r="292" spans="1:14" s="50" customFormat="1" ht="19.5" customHeight="1" x14ac:dyDescent="0.15">
      <c r="A292" s="131"/>
      <c r="B292" s="53" t="s">
        <v>300</v>
      </c>
      <c r="C292" s="54">
        <f t="shared" si="40"/>
        <v>17</v>
      </c>
      <c r="D292" s="54">
        <f t="shared" ref="D292:N292" si="44">SUM(D272:D291)</f>
        <v>17</v>
      </c>
      <c r="E292" s="54">
        <f t="shared" si="44"/>
        <v>0</v>
      </c>
      <c r="F292" s="54">
        <f t="shared" si="41"/>
        <v>17</v>
      </c>
      <c r="G292" s="54">
        <f t="shared" si="44"/>
        <v>17</v>
      </c>
      <c r="H292" s="54">
        <f t="shared" si="44"/>
        <v>0</v>
      </c>
      <c r="I292" s="54">
        <f t="shared" si="42"/>
        <v>16</v>
      </c>
      <c r="J292" s="54">
        <f t="shared" si="44"/>
        <v>16</v>
      </c>
      <c r="K292" s="54">
        <f t="shared" si="44"/>
        <v>0</v>
      </c>
      <c r="L292" s="54">
        <f t="shared" si="43"/>
        <v>16</v>
      </c>
      <c r="M292" s="54">
        <f>SUM(M272:M291)</f>
        <v>16</v>
      </c>
      <c r="N292" s="54">
        <f t="shared" si="44"/>
        <v>0</v>
      </c>
    </row>
    <row r="293" spans="1:14" ht="19.5" customHeight="1" x14ac:dyDescent="0.2">
      <c r="A293" s="30" t="s">
        <v>335</v>
      </c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</row>
    <row r="294" spans="1:14" ht="19.5" customHeight="1" x14ac:dyDescent="0.2">
      <c r="A294" s="30" t="s">
        <v>336</v>
      </c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</row>
    <row r="295" spans="1:14" ht="19.5" customHeight="1" x14ac:dyDescent="0.2">
      <c r="A295" s="30" t="s">
        <v>363</v>
      </c>
      <c r="N295" s="50"/>
    </row>
    <row r="296" spans="1:14" ht="19.5" customHeight="1" x14ac:dyDescent="0.2">
      <c r="D296" s="50"/>
      <c r="E296" s="50"/>
      <c r="G296" s="50"/>
      <c r="H296" s="50"/>
      <c r="J296" s="50"/>
      <c r="K296" s="50"/>
      <c r="M296" s="50"/>
      <c r="N296" s="50"/>
    </row>
    <row r="297" spans="1:14" ht="19.5" customHeight="1" x14ac:dyDescent="0.2">
      <c r="A297" s="261" t="s">
        <v>345</v>
      </c>
      <c r="B297" s="113" t="s">
        <v>237</v>
      </c>
      <c r="C297" s="258" t="s">
        <v>2</v>
      </c>
      <c r="D297" s="259"/>
      <c r="E297" s="259"/>
      <c r="F297" s="258" t="s">
        <v>3</v>
      </c>
      <c r="G297" s="259"/>
      <c r="H297" s="259"/>
      <c r="I297" s="258" t="s">
        <v>333</v>
      </c>
      <c r="J297" s="259"/>
      <c r="K297" s="259"/>
      <c r="L297" s="258" t="s">
        <v>5</v>
      </c>
      <c r="M297" s="259"/>
      <c r="N297" s="260"/>
    </row>
    <row r="298" spans="1:14" ht="23.25" customHeight="1" x14ac:dyDescent="0.2">
      <c r="A298" s="256"/>
      <c r="B298" s="261" t="s">
        <v>275</v>
      </c>
      <c r="C298" s="254" t="s">
        <v>347</v>
      </c>
      <c r="D298" s="254" t="s">
        <v>334</v>
      </c>
      <c r="E298" s="254" t="s">
        <v>364</v>
      </c>
      <c r="F298" s="254" t="s">
        <v>347</v>
      </c>
      <c r="G298" s="254" t="s">
        <v>334</v>
      </c>
      <c r="H298" s="254" t="s">
        <v>364</v>
      </c>
      <c r="I298" s="254" t="s">
        <v>347</v>
      </c>
      <c r="J298" s="254" t="s">
        <v>334</v>
      </c>
      <c r="K298" s="254" t="s">
        <v>364</v>
      </c>
      <c r="L298" s="254" t="s">
        <v>347</v>
      </c>
      <c r="M298" s="254" t="s">
        <v>334</v>
      </c>
      <c r="N298" s="254" t="s">
        <v>364</v>
      </c>
    </row>
    <row r="299" spans="1:14" ht="19.5" customHeight="1" x14ac:dyDescent="0.2">
      <c r="A299" s="257"/>
      <c r="B299" s="262"/>
      <c r="C299" s="255"/>
      <c r="D299" s="255"/>
      <c r="E299" s="255"/>
      <c r="F299" s="255"/>
      <c r="G299" s="255"/>
      <c r="H299" s="255"/>
      <c r="I299" s="255"/>
      <c r="J299" s="255"/>
      <c r="K299" s="255"/>
      <c r="L299" s="255"/>
      <c r="M299" s="255"/>
      <c r="N299" s="255"/>
    </row>
    <row r="300" spans="1:14" ht="19.5" customHeight="1" x14ac:dyDescent="0.2">
      <c r="A300" s="51">
        <v>1</v>
      </c>
      <c r="B300" s="62" t="s">
        <v>249</v>
      </c>
      <c r="C300" s="52">
        <f t="shared" ref="C300:C327" si="45">D300+E300</f>
        <v>0</v>
      </c>
      <c r="D300" s="52">
        <v>0</v>
      </c>
      <c r="E300" s="52">
        <v>0</v>
      </c>
      <c r="F300" s="52">
        <f>G300+H300</f>
        <v>1</v>
      </c>
      <c r="G300" s="52">
        <v>1</v>
      </c>
      <c r="H300" s="52">
        <v>0</v>
      </c>
      <c r="I300" s="52">
        <f t="shared" ref="I300:I327" si="46">J300+K300</f>
        <v>0</v>
      </c>
      <c r="J300" s="52">
        <v>0</v>
      </c>
      <c r="K300" s="52">
        <v>0</v>
      </c>
      <c r="L300" s="52">
        <f t="shared" ref="L300:L327" si="47">M300+N300</f>
        <v>1</v>
      </c>
      <c r="M300" s="52">
        <v>1</v>
      </c>
      <c r="N300" s="52">
        <v>0</v>
      </c>
    </row>
    <row r="301" spans="1:14" ht="19.5" customHeight="1" x14ac:dyDescent="0.2">
      <c r="A301" s="51">
        <v>2</v>
      </c>
      <c r="B301" s="62" t="s">
        <v>260</v>
      </c>
      <c r="C301" s="52">
        <f t="shared" si="45"/>
        <v>1</v>
      </c>
      <c r="D301" s="52">
        <v>1</v>
      </c>
      <c r="E301" s="52">
        <v>0</v>
      </c>
      <c r="F301" s="52">
        <f t="shared" ref="F301:F327" si="48">G301+H301</f>
        <v>1</v>
      </c>
      <c r="G301" s="52">
        <v>1</v>
      </c>
      <c r="H301" s="52">
        <v>0</v>
      </c>
      <c r="I301" s="52">
        <f t="shared" si="46"/>
        <v>1</v>
      </c>
      <c r="J301" s="52">
        <v>1</v>
      </c>
      <c r="K301" s="52">
        <v>0</v>
      </c>
      <c r="L301" s="52">
        <f t="shared" si="47"/>
        <v>1</v>
      </c>
      <c r="M301" s="52">
        <v>1</v>
      </c>
      <c r="N301" s="52">
        <v>0</v>
      </c>
    </row>
    <row r="302" spans="1:14" ht="19.5" customHeight="1" x14ac:dyDescent="0.2">
      <c r="A302" s="51">
        <v>3</v>
      </c>
      <c r="B302" s="62" t="s">
        <v>239</v>
      </c>
      <c r="C302" s="52">
        <f t="shared" si="45"/>
        <v>0</v>
      </c>
      <c r="D302" s="52">
        <v>0</v>
      </c>
      <c r="E302" s="52">
        <v>0</v>
      </c>
      <c r="F302" s="52">
        <f t="shared" si="48"/>
        <v>1</v>
      </c>
      <c r="G302" s="52">
        <v>1</v>
      </c>
      <c r="H302" s="52">
        <v>0</v>
      </c>
      <c r="I302" s="52">
        <f t="shared" si="46"/>
        <v>0</v>
      </c>
      <c r="J302" s="52">
        <v>0</v>
      </c>
      <c r="K302" s="52">
        <v>0</v>
      </c>
      <c r="L302" s="52">
        <f t="shared" si="47"/>
        <v>1</v>
      </c>
      <c r="M302" s="52">
        <v>1</v>
      </c>
      <c r="N302" s="52">
        <v>0</v>
      </c>
    </row>
    <row r="303" spans="1:14" ht="19.5" customHeight="1" x14ac:dyDescent="0.2">
      <c r="A303" s="51">
        <v>4</v>
      </c>
      <c r="B303" s="62" t="s">
        <v>238</v>
      </c>
      <c r="C303" s="52">
        <f t="shared" si="45"/>
        <v>1</v>
      </c>
      <c r="D303" s="52">
        <v>1</v>
      </c>
      <c r="E303" s="52">
        <v>0</v>
      </c>
      <c r="F303" s="52">
        <f t="shared" si="48"/>
        <v>0</v>
      </c>
      <c r="G303" s="52">
        <v>0</v>
      </c>
      <c r="H303" s="52">
        <v>0</v>
      </c>
      <c r="I303" s="52">
        <f t="shared" si="46"/>
        <v>1</v>
      </c>
      <c r="J303" s="52">
        <v>1</v>
      </c>
      <c r="K303" s="52">
        <v>0</v>
      </c>
      <c r="L303" s="52">
        <f t="shared" si="47"/>
        <v>0</v>
      </c>
      <c r="M303" s="52">
        <v>0</v>
      </c>
      <c r="N303" s="52">
        <v>0</v>
      </c>
    </row>
    <row r="304" spans="1:14" ht="19.5" customHeight="1" x14ac:dyDescent="0.2">
      <c r="A304" s="51">
        <v>5</v>
      </c>
      <c r="B304" s="62" t="s">
        <v>255</v>
      </c>
      <c r="C304" s="52">
        <f t="shared" si="45"/>
        <v>0</v>
      </c>
      <c r="D304" s="52">
        <v>0</v>
      </c>
      <c r="E304" s="52">
        <v>0</v>
      </c>
      <c r="F304" s="52">
        <f t="shared" si="48"/>
        <v>1</v>
      </c>
      <c r="G304" s="52">
        <v>1</v>
      </c>
      <c r="H304" s="52">
        <v>0</v>
      </c>
      <c r="I304" s="52">
        <f t="shared" si="46"/>
        <v>0</v>
      </c>
      <c r="J304" s="52">
        <v>0</v>
      </c>
      <c r="K304" s="52">
        <v>0</v>
      </c>
      <c r="L304" s="52">
        <f t="shared" si="47"/>
        <v>1</v>
      </c>
      <c r="M304" s="52">
        <v>1</v>
      </c>
      <c r="N304" s="52">
        <v>0</v>
      </c>
    </row>
    <row r="305" spans="1:14" ht="19.5" customHeight="1" x14ac:dyDescent="0.2">
      <c r="A305" s="51">
        <v>6</v>
      </c>
      <c r="B305" s="62" t="s">
        <v>244</v>
      </c>
      <c r="C305" s="52">
        <f t="shared" si="45"/>
        <v>0</v>
      </c>
      <c r="D305" s="52">
        <v>0</v>
      </c>
      <c r="E305" s="52">
        <v>0</v>
      </c>
      <c r="F305" s="52">
        <f t="shared" si="48"/>
        <v>1</v>
      </c>
      <c r="G305" s="52">
        <v>1</v>
      </c>
      <c r="H305" s="52">
        <v>0</v>
      </c>
      <c r="I305" s="52">
        <f t="shared" si="46"/>
        <v>0</v>
      </c>
      <c r="J305" s="52">
        <v>0</v>
      </c>
      <c r="K305" s="52">
        <v>0</v>
      </c>
      <c r="L305" s="52">
        <f t="shared" si="47"/>
        <v>0</v>
      </c>
      <c r="M305" s="52">
        <v>0</v>
      </c>
      <c r="N305" s="52">
        <v>0</v>
      </c>
    </row>
    <row r="306" spans="1:14" ht="19.5" customHeight="1" x14ac:dyDescent="0.2">
      <c r="A306" s="51">
        <v>7</v>
      </c>
      <c r="B306" s="62" t="s">
        <v>245</v>
      </c>
      <c r="C306" s="52">
        <f t="shared" si="45"/>
        <v>0</v>
      </c>
      <c r="D306" s="52">
        <v>0</v>
      </c>
      <c r="E306" s="52">
        <v>0</v>
      </c>
      <c r="F306" s="52">
        <f t="shared" si="48"/>
        <v>1</v>
      </c>
      <c r="G306" s="52">
        <v>1</v>
      </c>
      <c r="H306" s="52">
        <v>0</v>
      </c>
      <c r="I306" s="52">
        <f t="shared" si="46"/>
        <v>0</v>
      </c>
      <c r="J306" s="52">
        <v>0</v>
      </c>
      <c r="K306" s="52">
        <v>0</v>
      </c>
      <c r="L306" s="52">
        <f t="shared" si="47"/>
        <v>0</v>
      </c>
      <c r="M306" s="52">
        <v>0</v>
      </c>
      <c r="N306" s="52">
        <v>0</v>
      </c>
    </row>
    <row r="307" spans="1:14" ht="19.5" customHeight="1" x14ac:dyDescent="0.2">
      <c r="A307" s="51">
        <v>8</v>
      </c>
      <c r="B307" s="62" t="s">
        <v>246</v>
      </c>
      <c r="C307" s="52">
        <f t="shared" si="45"/>
        <v>0</v>
      </c>
      <c r="D307" s="52">
        <v>0</v>
      </c>
      <c r="E307" s="52">
        <v>0</v>
      </c>
      <c r="F307" s="52">
        <f t="shared" si="48"/>
        <v>1</v>
      </c>
      <c r="G307" s="52">
        <v>1</v>
      </c>
      <c r="H307" s="52">
        <v>0</v>
      </c>
      <c r="I307" s="52">
        <f t="shared" si="46"/>
        <v>0</v>
      </c>
      <c r="J307" s="52">
        <v>0</v>
      </c>
      <c r="K307" s="52">
        <v>0</v>
      </c>
      <c r="L307" s="52">
        <f t="shared" si="47"/>
        <v>0</v>
      </c>
      <c r="M307" s="52">
        <v>0</v>
      </c>
      <c r="N307" s="52">
        <v>0</v>
      </c>
    </row>
    <row r="308" spans="1:14" ht="19.5" customHeight="1" x14ac:dyDescent="0.2">
      <c r="A308" s="51">
        <v>9</v>
      </c>
      <c r="B308" s="62" t="s">
        <v>250</v>
      </c>
      <c r="C308" s="52">
        <f t="shared" si="45"/>
        <v>0</v>
      </c>
      <c r="D308" s="52">
        <v>0</v>
      </c>
      <c r="E308" s="52">
        <v>0</v>
      </c>
      <c r="F308" s="52">
        <f t="shared" si="48"/>
        <v>1</v>
      </c>
      <c r="G308" s="52">
        <v>1</v>
      </c>
      <c r="H308" s="52">
        <v>0</v>
      </c>
      <c r="I308" s="52">
        <f t="shared" si="46"/>
        <v>0</v>
      </c>
      <c r="J308" s="52">
        <v>0</v>
      </c>
      <c r="K308" s="52">
        <v>0</v>
      </c>
      <c r="L308" s="52">
        <f t="shared" si="47"/>
        <v>1</v>
      </c>
      <c r="M308" s="52">
        <v>1</v>
      </c>
      <c r="N308" s="52">
        <v>0</v>
      </c>
    </row>
    <row r="309" spans="1:14" ht="19.5" customHeight="1" x14ac:dyDescent="0.2">
      <c r="A309" s="51">
        <v>10</v>
      </c>
      <c r="B309" s="62" t="s">
        <v>251</v>
      </c>
      <c r="C309" s="52">
        <f t="shared" si="45"/>
        <v>0</v>
      </c>
      <c r="D309" s="52">
        <v>0</v>
      </c>
      <c r="E309" s="52">
        <v>0</v>
      </c>
      <c r="F309" s="52">
        <f t="shared" si="48"/>
        <v>1</v>
      </c>
      <c r="G309" s="52">
        <v>1</v>
      </c>
      <c r="H309" s="52">
        <v>0</v>
      </c>
      <c r="I309" s="52">
        <f t="shared" si="46"/>
        <v>0</v>
      </c>
      <c r="J309" s="52">
        <v>0</v>
      </c>
      <c r="K309" s="52">
        <v>0</v>
      </c>
      <c r="L309" s="52">
        <f t="shared" si="47"/>
        <v>1</v>
      </c>
      <c r="M309" s="52">
        <v>1</v>
      </c>
      <c r="N309" s="52">
        <v>0</v>
      </c>
    </row>
    <row r="310" spans="1:14" ht="19.5" customHeight="1" x14ac:dyDescent="0.2">
      <c r="A310" s="51">
        <v>11</v>
      </c>
      <c r="B310" s="62" t="s">
        <v>243</v>
      </c>
      <c r="C310" s="52">
        <f t="shared" si="45"/>
        <v>1</v>
      </c>
      <c r="D310" s="52">
        <v>1</v>
      </c>
      <c r="E310" s="52">
        <v>0</v>
      </c>
      <c r="F310" s="52">
        <f t="shared" si="48"/>
        <v>0</v>
      </c>
      <c r="G310" s="52">
        <v>0</v>
      </c>
      <c r="H310" s="52">
        <v>0</v>
      </c>
      <c r="I310" s="52">
        <f t="shared" si="46"/>
        <v>1</v>
      </c>
      <c r="J310" s="52">
        <v>1</v>
      </c>
      <c r="K310" s="52">
        <v>0</v>
      </c>
      <c r="L310" s="52">
        <f t="shared" si="47"/>
        <v>0</v>
      </c>
      <c r="M310" s="52">
        <v>0</v>
      </c>
      <c r="N310" s="52">
        <v>0</v>
      </c>
    </row>
    <row r="311" spans="1:14" ht="19.5" customHeight="1" x14ac:dyDescent="0.2">
      <c r="A311" s="51">
        <v>12</v>
      </c>
      <c r="B311" s="62" t="s">
        <v>252</v>
      </c>
      <c r="C311" s="52">
        <f t="shared" si="45"/>
        <v>0</v>
      </c>
      <c r="D311" s="52">
        <v>0</v>
      </c>
      <c r="E311" s="52">
        <v>0</v>
      </c>
      <c r="F311" s="52">
        <f t="shared" si="48"/>
        <v>1</v>
      </c>
      <c r="G311" s="52">
        <v>1</v>
      </c>
      <c r="H311" s="52">
        <v>0</v>
      </c>
      <c r="I311" s="52">
        <f t="shared" si="46"/>
        <v>0</v>
      </c>
      <c r="J311" s="52">
        <v>0</v>
      </c>
      <c r="K311" s="52">
        <v>0</v>
      </c>
      <c r="L311" s="52">
        <f t="shared" si="47"/>
        <v>1</v>
      </c>
      <c r="M311" s="52">
        <v>1</v>
      </c>
      <c r="N311" s="52">
        <v>0</v>
      </c>
    </row>
    <row r="312" spans="1:14" ht="19.5" customHeight="1" x14ac:dyDescent="0.2">
      <c r="A312" s="51">
        <v>13</v>
      </c>
      <c r="B312" s="62" t="s">
        <v>240</v>
      </c>
      <c r="C312" s="52">
        <f t="shared" si="45"/>
        <v>0</v>
      </c>
      <c r="D312" s="52">
        <v>0</v>
      </c>
      <c r="E312" s="52">
        <v>0</v>
      </c>
      <c r="F312" s="52">
        <f t="shared" si="48"/>
        <v>1</v>
      </c>
      <c r="G312" s="52">
        <v>1</v>
      </c>
      <c r="H312" s="52">
        <v>0</v>
      </c>
      <c r="I312" s="52">
        <f t="shared" si="46"/>
        <v>0</v>
      </c>
      <c r="J312" s="52">
        <v>0</v>
      </c>
      <c r="K312" s="52">
        <v>0</v>
      </c>
      <c r="L312" s="52">
        <f t="shared" si="47"/>
        <v>1</v>
      </c>
      <c r="M312" s="52">
        <v>1</v>
      </c>
      <c r="N312" s="52">
        <v>0</v>
      </c>
    </row>
    <row r="313" spans="1:14" ht="19.5" customHeight="1" x14ac:dyDescent="0.2">
      <c r="A313" s="51">
        <v>14</v>
      </c>
      <c r="B313" s="62" t="s">
        <v>261</v>
      </c>
      <c r="C313" s="52">
        <f t="shared" si="45"/>
        <v>1</v>
      </c>
      <c r="D313" s="52">
        <v>1</v>
      </c>
      <c r="E313" s="52">
        <v>0</v>
      </c>
      <c r="F313" s="52">
        <f t="shared" si="48"/>
        <v>1</v>
      </c>
      <c r="G313" s="52">
        <v>1</v>
      </c>
      <c r="H313" s="52">
        <v>0</v>
      </c>
      <c r="I313" s="52">
        <f t="shared" si="46"/>
        <v>1</v>
      </c>
      <c r="J313" s="52">
        <v>1</v>
      </c>
      <c r="K313" s="52">
        <v>0</v>
      </c>
      <c r="L313" s="52">
        <f t="shared" si="47"/>
        <v>1</v>
      </c>
      <c r="M313" s="52">
        <v>1</v>
      </c>
      <c r="N313" s="52">
        <v>0</v>
      </c>
    </row>
    <row r="314" spans="1:14" ht="19.5" customHeight="1" x14ac:dyDescent="0.2">
      <c r="A314" s="51">
        <v>15</v>
      </c>
      <c r="B314" s="62" t="s">
        <v>256</v>
      </c>
      <c r="C314" s="52">
        <f t="shared" si="45"/>
        <v>0</v>
      </c>
      <c r="D314" s="52">
        <v>0</v>
      </c>
      <c r="E314" s="52">
        <v>0</v>
      </c>
      <c r="F314" s="52">
        <f t="shared" si="48"/>
        <v>1</v>
      </c>
      <c r="G314" s="52">
        <v>1</v>
      </c>
      <c r="H314" s="52">
        <v>0</v>
      </c>
      <c r="I314" s="52">
        <f t="shared" si="46"/>
        <v>0</v>
      </c>
      <c r="J314" s="52">
        <v>0</v>
      </c>
      <c r="K314" s="52">
        <v>0</v>
      </c>
      <c r="L314" s="52">
        <f t="shared" si="47"/>
        <v>1</v>
      </c>
      <c r="M314" s="52">
        <v>1</v>
      </c>
      <c r="N314" s="52">
        <v>0</v>
      </c>
    </row>
    <row r="315" spans="1:14" ht="19.5" customHeight="1" x14ac:dyDescent="0.2">
      <c r="A315" s="51">
        <v>16</v>
      </c>
      <c r="B315" s="62" t="s">
        <v>247</v>
      </c>
      <c r="C315" s="52">
        <f t="shared" si="45"/>
        <v>0</v>
      </c>
      <c r="D315" s="52">
        <v>0</v>
      </c>
      <c r="E315" s="52">
        <v>0</v>
      </c>
      <c r="F315" s="52">
        <f t="shared" si="48"/>
        <v>1</v>
      </c>
      <c r="G315" s="52">
        <v>1</v>
      </c>
      <c r="H315" s="52">
        <v>0</v>
      </c>
      <c r="I315" s="52">
        <f t="shared" si="46"/>
        <v>0</v>
      </c>
      <c r="J315" s="52">
        <v>0</v>
      </c>
      <c r="K315" s="52">
        <v>0</v>
      </c>
      <c r="L315" s="52">
        <f t="shared" si="47"/>
        <v>1</v>
      </c>
      <c r="M315" s="52">
        <v>1</v>
      </c>
      <c r="N315" s="52">
        <v>0</v>
      </c>
    </row>
    <row r="316" spans="1:14" ht="19.5" customHeight="1" x14ac:dyDescent="0.2">
      <c r="A316" s="51">
        <v>17</v>
      </c>
      <c r="B316" s="62" t="s">
        <v>253</v>
      </c>
      <c r="C316" s="52">
        <f t="shared" si="45"/>
        <v>0</v>
      </c>
      <c r="D316" s="52">
        <v>0</v>
      </c>
      <c r="E316" s="52">
        <v>0</v>
      </c>
      <c r="F316" s="52">
        <f t="shared" si="48"/>
        <v>1</v>
      </c>
      <c r="G316" s="52">
        <v>1</v>
      </c>
      <c r="H316" s="52">
        <v>0</v>
      </c>
      <c r="I316" s="52">
        <f t="shared" si="46"/>
        <v>0</v>
      </c>
      <c r="J316" s="52">
        <v>0</v>
      </c>
      <c r="K316" s="52">
        <v>0</v>
      </c>
      <c r="L316" s="52">
        <f t="shared" si="47"/>
        <v>0</v>
      </c>
      <c r="M316" s="52">
        <v>0</v>
      </c>
      <c r="N316" s="52">
        <v>0</v>
      </c>
    </row>
    <row r="317" spans="1:14" ht="19.5" customHeight="1" x14ac:dyDescent="0.2">
      <c r="A317" s="51">
        <v>18</v>
      </c>
      <c r="B317" s="62" t="s">
        <v>262</v>
      </c>
      <c r="C317" s="52">
        <f t="shared" si="45"/>
        <v>1</v>
      </c>
      <c r="D317" s="52">
        <v>1</v>
      </c>
      <c r="E317" s="52">
        <v>0</v>
      </c>
      <c r="F317" s="52">
        <f t="shared" si="48"/>
        <v>1</v>
      </c>
      <c r="G317" s="52">
        <v>1</v>
      </c>
      <c r="H317" s="52">
        <v>0</v>
      </c>
      <c r="I317" s="52">
        <f t="shared" si="46"/>
        <v>1</v>
      </c>
      <c r="J317" s="52">
        <v>1</v>
      </c>
      <c r="K317" s="52">
        <v>0</v>
      </c>
      <c r="L317" s="52">
        <f t="shared" si="47"/>
        <v>1</v>
      </c>
      <c r="M317" s="52">
        <v>1</v>
      </c>
      <c r="N317" s="52">
        <v>0</v>
      </c>
    </row>
    <row r="318" spans="1:14" ht="19.5" customHeight="1" x14ac:dyDescent="0.2">
      <c r="A318" s="51">
        <v>19</v>
      </c>
      <c r="B318" s="62" t="s">
        <v>263</v>
      </c>
      <c r="C318" s="52">
        <f t="shared" si="45"/>
        <v>1</v>
      </c>
      <c r="D318" s="52">
        <v>1</v>
      </c>
      <c r="E318" s="52">
        <v>0</v>
      </c>
      <c r="F318" s="52">
        <f t="shared" si="48"/>
        <v>1</v>
      </c>
      <c r="G318" s="52">
        <v>1</v>
      </c>
      <c r="H318" s="52">
        <v>0</v>
      </c>
      <c r="I318" s="52">
        <f t="shared" si="46"/>
        <v>1</v>
      </c>
      <c r="J318" s="52">
        <v>1</v>
      </c>
      <c r="K318" s="52">
        <v>0</v>
      </c>
      <c r="L318" s="52">
        <f t="shared" si="47"/>
        <v>1</v>
      </c>
      <c r="M318" s="52">
        <v>1</v>
      </c>
      <c r="N318" s="52">
        <v>0</v>
      </c>
    </row>
    <row r="319" spans="1:14" ht="19.5" customHeight="1" x14ac:dyDescent="0.2">
      <c r="A319" s="51">
        <v>20</v>
      </c>
      <c r="B319" s="62" t="s">
        <v>241</v>
      </c>
      <c r="C319" s="52">
        <f t="shared" si="45"/>
        <v>0</v>
      </c>
      <c r="D319" s="52">
        <v>0</v>
      </c>
      <c r="E319" s="52">
        <v>0</v>
      </c>
      <c r="F319" s="52">
        <f t="shared" si="48"/>
        <v>1</v>
      </c>
      <c r="G319" s="52">
        <v>1</v>
      </c>
      <c r="H319" s="52">
        <v>0</v>
      </c>
      <c r="I319" s="52">
        <f t="shared" si="46"/>
        <v>0</v>
      </c>
      <c r="J319" s="52">
        <v>0</v>
      </c>
      <c r="K319" s="52">
        <v>0</v>
      </c>
      <c r="L319" s="52">
        <f t="shared" si="47"/>
        <v>1</v>
      </c>
      <c r="M319" s="52">
        <v>1</v>
      </c>
      <c r="N319" s="52">
        <v>0</v>
      </c>
    </row>
    <row r="320" spans="1:14" ht="19.5" customHeight="1" x14ac:dyDescent="0.2">
      <c r="A320" s="51">
        <v>21</v>
      </c>
      <c r="B320" s="62" t="s">
        <v>248</v>
      </c>
      <c r="C320" s="52">
        <f t="shared" si="45"/>
        <v>1</v>
      </c>
      <c r="D320" s="52">
        <v>0</v>
      </c>
      <c r="E320" s="52">
        <v>1</v>
      </c>
      <c r="F320" s="52">
        <f t="shared" si="48"/>
        <v>0</v>
      </c>
      <c r="G320" s="52">
        <v>0</v>
      </c>
      <c r="H320" s="52">
        <v>0</v>
      </c>
      <c r="I320" s="52">
        <f t="shared" si="46"/>
        <v>1</v>
      </c>
      <c r="J320" s="52">
        <v>0</v>
      </c>
      <c r="K320" s="52">
        <v>1</v>
      </c>
      <c r="L320" s="52">
        <f t="shared" si="47"/>
        <v>0</v>
      </c>
      <c r="M320" s="52">
        <v>0</v>
      </c>
      <c r="N320" s="52">
        <v>0</v>
      </c>
    </row>
    <row r="321" spans="1:14" ht="19.5" customHeight="1" x14ac:dyDescent="0.2">
      <c r="A321" s="51">
        <v>22</v>
      </c>
      <c r="B321" s="62" t="s">
        <v>257</v>
      </c>
      <c r="C321" s="52">
        <f t="shared" si="45"/>
        <v>0</v>
      </c>
      <c r="D321" s="52">
        <v>0</v>
      </c>
      <c r="E321" s="52">
        <v>0</v>
      </c>
      <c r="F321" s="52">
        <f t="shared" si="48"/>
        <v>1</v>
      </c>
      <c r="G321" s="52">
        <v>1</v>
      </c>
      <c r="H321" s="52">
        <v>0</v>
      </c>
      <c r="I321" s="52">
        <f t="shared" si="46"/>
        <v>0</v>
      </c>
      <c r="J321" s="52">
        <v>0</v>
      </c>
      <c r="K321" s="52">
        <v>0</v>
      </c>
      <c r="L321" s="52">
        <f t="shared" si="47"/>
        <v>1</v>
      </c>
      <c r="M321" s="52">
        <v>1</v>
      </c>
      <c r="N321" s="52">
        <v>0</v>
      </c>
    </row>
    <row r="322" spans="1:14" ht="19.5" customHeight="1" x14ac:dyDescent="0.2">
      <c r="A322" s="51">
        <v>23</v>
      </c>
      <c r="B322" s="62" t="s">
        <v>242</v>
      </c>
      <c r="C322" s="52">
        <f t="shared" si="45"/>
        <v>1</v>
      </c>
      <c r="D322" s="52">
        <v>1</v>
      </c>
      <c r="E322" s="52">
        <v>0</v>
      </c>
      <c r="F322" s="52">
        <f t="shared" si="48"/>
        <v>1</v>
      </c>
      <c r="G322" s="52">
        <v>1</v>
      </c>
      <c r="H322" s="52">
        <v>0</v>
      </c>
      <c r="I322" s="52">
        <f t="shared" si="46"/>
        <v>1</v>
      </c>
      <c r="J322" s="52">
        <v>1</v>
      </c>
      <c r="K322" s="52">
        <v>0</v>
      </c>
      <c r="L322" s="52">
        <f t="shared" si="47"/>
        <v>1</v>
      </c>
      <c r="M322" s="52">
        <v>1</v>
      </c>
      <c r="N322" s="52">
        <v>0</v>
      </c>
    </row>
    <row r="323" spans="1:14" ht="19.5" customHeight="1" x14ac:dyDescent="0.2">
      <c r="A323" s="51">
        <v>24</v>
      </c>
      <c r="B323" s="62" t="s">
        <v>264</v>
      </c>
      <c r="C323" s="52">
        <f t="shared" si="45"/>
        <v>1</v>
      </c>
      <c r="D323" s="52">
        <v>1</v>
      </c>
      <c r="E323" s="52">
        <v>0</v>
      </c>
      <c r="F323" s="52">
        <f t="shared" si="48"/>
        <v>1</v>
      </c>
      <c r="G323" s="52">
        <v>1</v>
      </c>
      <c r="H323" s="52">
        <v>0</v>
      </c>
      <c r="I323" s="52">
        <f t="shared" si="46"/>
        <v>1</v>
      </c>
      <c r="J323" s="52">
        <v>1</v>
      </c>
      <c r="K323" s="52">
        <v>0</v>
      </c>
      <c r="L323" s="52">
        <f t="shared" si="47"/>
        <v>1</v>
      </c>
      <c r="M323" s="52">
        <v>1</v>
      </c>
      <c r="N323" s="52">
        <v>0</v>
      </c>
    </row>
    <row r="324" spans="1:14" ht="19.5" customHeight="1" x14ac:dyDescent="0.2">
      <c r="A324" s="51">
        <v>25</v>
      </c>
      <c r="B324" s="62" t="s">
        <v>258</v>
      </c>
      <c r="C324" s="52">
        <f t="shared" si="45"/>
        <v>0</v>
      </c>
      <c r="D324" s="52">
        <v>0</v>
      </c>
      <c r="E324" s="52">
        <v>0</v>
      </c>
      <c r="F324" s="52">
        <f t="shared" si="48"/>
        <v>1</v>
      </c>
      <c r="G324" s="52">
        <v>1</v>
      </c>
      <c r="H324" s="52">
        <v>0</v>
      </c>
      <c r="I324" s="52">
        <f t="shared" si="46"/>
        <v>0</v>
      </c>
      <c r="J324" s="52">
        <v>0</v>
      </c>
      <c r="K324" s="52">
        <v>0</v>
      </c>
      <c r="L324" s="52">
        <f t="shared" si="47"/>
        <v>1</v>
      </c>
      <c r="M324" s="52">
        <v>1</v>
      </c>
      <c r="N324" s="52">
        <v>0</v>
      </c>
    </row>
    <row r="325" spans="1:14" ht="19.5" customHeight="1" x14ac:dyDescent="0.2">
      <c r="A325" s="51">
        <v>26</v>
      </c>
      <c r="B325" s="62" t="s">
        <v>254</v>
      </c>
      <c r="C325" s="52">
        <f t="shared" si="45"/>
        <v>1</v>
      </c>
      <c r="D325" s="52">
        <v>1</v>
      </c>
      <c r="E325" s="52">
        <v>0</v>
      </c>
      <c r="F325" s="52">
        <f t="shared" si="48"/>
        <v>0</v>
      </c>
      <c r="G325" s="52">
        <v>0</v>
      </c>
      <c r="H325" s="52">
        <v>0</v>
      </c>
      <c r="I325" s="52">
        <f t="shared" si="46"/>
        <v>1</v>
      </c>
      <c r="J325" s="52">
        <v>1</v>
      </c>
      <c r="K325" s="52">
        <v>0</v>
      </c>
      <c r="L325" s="52">
        <f t="shared" si="47"/>
        <v>0</v>
      </c>
      <c r="M325" s="52">
        <v>0</v>
      </c>
      <c r="N325" s="52">
        <v>0</v>
      </c>
    </row>
    <row r="326" spans="1:14" ht="19.5" customHeight="1" x14ac:dyDescent="0.2">
      <c r="A326" s="51">
        <v>27</v>
      </c>
      <c r="B326" s="64" t="s">
        <v>259</v>
      </c>
      <c r="C326" s="52">
        <f t="shared" si="45"/>
        <v>0</v>
      </c>
      <c r="D326" s="52">
        <v>0</v>
      </c>
      <c r="E326" s="52">
        <v>0</v>
      </c>
      <c r="F326" s="52">
        <f t="shared" si="48"/>
        <v>0</v>
      </c>
      <c r="G326" s="52">
        <v>0</v>
      </c>
      <c r="H326" s="52">
        <v>0</v>
      </c>
      <c r="I326" s="52">
        <f t="shared" si="46"/>
        <v>0</v>
      </c>
      <c r="J326" s="52">
        <v>0</v>
      </c>
      <c r="K326" s="52">
        <v>0</v>
      </c>
      <c r="L326" s="52">
        <f t="shared" si="47"/>
        <v>0</v>
      </c>
      <c r="M326" s="52">
        <v>0</v>
      </c>
      <c r="N326" s="52">
        <v>0</v>
      </c>
    </row>
    <row r="327" spans="1:14" s="50" customFormat="1" ht="19.5" customHeight="1" x14ac:dyDescent="0.15">
      <c r="A327" s="131"/>
      <c r="B327" s="53" t="s">
        <v>300</v>
      </c>
      <c r="C327" s="54">
        <f t="shared" si="45"/>
        <v>10</v>
      </c>
      <c r="D327" s="54">
        <f t="shared" ref="D327:N327" si="49">SUM(D300:D326)</f>
        <v>9</v>
      </c>
      <c r="E327" s="54">
        <f t="shared" si="49"/>
        <v>1</v>
      </c>
      <c r="F327" s="54">
        <f t="shared" si="48"/>
        <v>22</v>
      </c>
      <c r="G327" s="54">
        <f t="shared" si="49"/>
        <v>22</v>
      </c>
      <c r="H327" s="54">
        <f t="shared" si="49"/>
        <v>0</v>
      </c>
      <c r="I327" s="54">
        <f t="shared" si="46"/>
        <v>10</v>
      </c>
      <c r="J327" s="54">
        <f t="shared" si="49"/>
        <v>9</v>
      </c>
      <c r="K327" s="54">
        <f t="shared" si="49"/>
        <v>1</v>
      </c>
      <c r="L327" s="54">
        <f t="shared" si="47"/>
        <v>18</v>
      </c>
      <c r="M327" s="54">
        <f>SUM(M300:M326)</f>
        <v>18</v>
      </c>
      <c r="N327" s="54">
        <f t="shared" si="49"/>
        <v>0</v>
      </c>
    </row>
    <row r="328" spans="1:14" ht="19.5" customHeight="1" x14ac:dyDescent="0.2">
      <c r="A328" s="30" t="s">
        <v>335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</row>
    <row r="329" spans="1:14" ht="19.5" customHeight="1" x14ac:dyDescent="0.2">
      <c r="A329" s="30" t="s">
        <v>336</v>
      </c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</row>
    <row r="330" spans="1:14" ht="19.5" customHeight="1" x14ac:dyDescent="0.2">
      <c r="A330" s="30" t="s">
        <v>363</v>
      </c>
      <c r="N330" s="50"/>
    </row>
    <row r="332" spans="1:14" ht="19.5" customHeight="1" x14ac:dyDescent="0.2">
      <c r="B332" s="58" t="s">
        <v>279</v>
      </c>
      <c r="C332" s="61">
        <f>C327+C292+C264+C245+C215+C153+C122+C83+C36</f>
        <v>152</v>
      </c>
      <c r="D332" s="53">
        <f t="shared" ref="D332:N332" si="50">D327+D292+D264+D245+D215+D153+D122+D83+D36</f>
        <v>147</v>
      </c>
      <c r="E332" s="53">
        <f t="shared" si="50"/>
        <v>5</v>
      </c>
      <c r="F332" s="53">
        <f t="shared" si="50"/>
        <v>213</v>
      </c>
      <c r="G332" s="61">
        <f>G327+G292+G264+G245+G215+G153+G122+G83+G36</f>
        <v>211</v>
      </c>
      <c r="H332" s="53">
        <f t="shared" si="50"/>
        <v>2</v>
      </c>
      <c r="I332" s="53">
        <f t="shared" si="50"/>
        <v>149</v>
      </c>
      <c r="J332" s="53">
        <f t="shared" si="50"/>
        <v>145</v>
      </c>
      <c r="K332" s="53">
        <f t="shared" si="50"/>
        <v>4</v>
      </c>
      <c r="L332" s="53">
        <f t="shared" si="50"/>
        <v>200</v>
      </c>
      <c r="M332" s="53">
        <f t="shared" si="50"/>
        <v>199</v>
      </c>
      <c r="N332" s="53">
        <f t="shared" si="50"/>
        <v>1</v>
      </c>
    </row>
    <row r="349" spans="3:3" ht="19.5" customHeight="1" x14ac:dyDescent="0.2">
      <c r="C349" s="50"/>
    </row>
  </sheetData>
  <sortState ref="B45:N82">
    <sortCondition ref="B45:B82"/>
  </sortState>
  <mergeCells count="162">
    <mergeCell ref="M298:M299"/>
    <mergeCell ref="N298:N299"/>
    <mergeCell ref="K298:K299"/>
    <mergeCell ref="J298:J299"/>
    <mergeCell ref="L298:L299"/>
    <mergeCell ref="A297:A299"/>
    <mergeCell ref="C297:E297"/>
    <mergeCell ref="F297:H297"/>
    <mergeCell ref="I297:K297"/>
    <mergeCell ref="L297:N297"/>
    <mergeCell ref="B298:B299"/>
    <mergeCell ref="C298:C299"/>
    <mergeCell ref="D298:D299"/>
    <mergeCell ref="E298:E299"/>
    <mergeCell ref="G298:G299"/>
    <mergeCell ref="H298:H299"/>
    <mergeCell ref="I298:I299"/>
    <mergeCell ref="F298:F299"/>
    <mergeCell ref="M270:M271"/>
    <mergeCell ref="N270:N271"/>
    <mergeCell ref="K270:K271"/>
    <mergeCell ref="J270:J271"/>
    <mergeCell ref="L270:L271"/>
    <mergeCell ref="A269:A271"/>
    <mergeCell ref="C269:E269"/>
    <mergeCell ref="F269:H269"/>
    <mergeCell ref="I269:K269"/>
    <mergeCell ref="L269:N269"/>
    <mergeCell ref="B270:B271"/>
    <mergeCell ref="C270:C271"/>
    <mergeCell ref="D270:D271"/>
    <mergeCell ref="E270:E271"/>
    <mergeCell ref="G270:G271"/>
    <mergeCell ref="H270:H271"/>
    <mergeCell ref="I270:I271"/>
    <mergeCell ref="F270:F271"/>
    <mergeCell ref="M251:M252"/>
    <mergeCell ref="N251:N252"/>
    <mergeCell ref="K251:K252"/>
    <mergeCell ref="J251:J252"/>
    <mergeCell ref="L251:L252"/>
    <mergeCell ref="A250:A252"/>
    <mergeCell ref="C250:E250"/>
    <mergeCell ref="F250:H250"/>
    <mergeCell ref="I250:K250"/>
    <mergeCell ref="L250:N250"/>
    <mergeCell ref="B251:B252"/>
    <mergeCell ref="C251:C252"/>
    <mergeCell ref="D251:D252"/>
    <mergeCell ref="E251:E252"/>
    <mergeCell ref="G251:G252"/>
    <mergeCell ref="H251:H252"/>
    <mergeCell ref="I251:I252"/>
    <mergeCell ref="F251:F252"/>
    <mergeCell ref="M221:M222"/>
    <mergeCell ref="N221:N222"/>
    <mergeCell ref="K221:K222"/>
    <mergeCell ref="J221:J222"/>
    <mergeCell ref="L221:L222"/>
    <mergeCell ref="A220:A222"/>
    <mergeCell ref="C220:E220"/>
    <mergeCell ref="F220:H220"/>
    <mergeCell ref="I220:K220"/>
    <mergeCell ref="L220:N220"/>
    <mergeCell ref="B221:B222"/>
    <mergeCell ref="C221:C222"/>
    <mergeCell ref="D221:D222"/>
    <mergeCell ref="E221:E222"/>
    <mergeCell ref="G221:G222"/>
    <mergeCell ref="H221:H222"/>
    <mergeCell ref="I221:I222"/>
    <mergeCell ref="F221:F222"/>
    <mergeCell ref="M159:M160"/>
    <mergeCell ref="N159:N160"/>
    <mergeCell ref="K159:K160"/>
    <mergeCell ref="J159:J160"/>
    <mergeCell ref="L159:L160"/>
    <mergeCell ref="A158:A160"/>
    <mergeCell ref="C158:E158"/>
    <mergeCell ref="F158:H158"/>
    <mergeCell ref="I158:K158"/>
    <mergeCell ref="L158:N158"/>
    <mergeCell ref="B159:B160"/>
    <mergeCell ref="C159:C160"/>
    <mergeCell ref="D159:D160"/>
    <mergeCell ref="E159:E160"/>
    <mergeCell ref="G159:G160"/>
    <mergeCell ref="H159:H160"/>
    <mergeCell ref="I159:I160"/>
    <mergeCell ref="F159:F160"/>
    <mergeCell ref="M128:M129"/>
    <mergeCell ref="N128:N129"/>
    <mergeCell ref="K128:K129"/>
    <mergeCell ref="J128:J129"/>
    <mergeCell ref="L128:L129"/>
    <mergeCell ref="A127:A129"/>
    <mergeCell ref="C127:E127"/>
    <mergeCell ref="F127:H127"/>
    <mergeCell ref="I127:K127"/>
    <mergeCell ref="L127:N127"/>
    <mergeCell ref="B128:B129"/>
    <mergeCell ref="C128:C129"/>
    <mergeCell ref="D128:D129"/>
    <mergeCell ref="E128:E129"/>
    <mergeCell ref="G128:G129"/>
    <mergeCell ref="H128:H129"/>
    <mergeCell ref="I128:I129"/>
    <mergeCell ref="F128:F129"/>
    <mergeCell ref="M89:M90"/>
    <mergeCell ref="N89:N90"/>
    <mergeCell ref="K89:K90"/>
    <mergeCell ref="J89:J90"/>
    <mergeCell ref="L89:L90"/>
    <mergeCell ref="A88:A90"/>
    <mergeCell ref="C88:E88"/>
    <mergeCell ref="F88:H88"/>
    <mergeCell ref="I88:K88"/>
    <mergeCell ref="L88:N88"/>
    <mergeCell ref="B89:B90"/>
    <mergeCell ref="C89:C90"/>
    <mergeCell ref="D89:D90"/>
    <mergeCell ref="E89:E90"/>
    <mergeCell ref="G89:G90"/>
    <mergeCell ref="H89:H90"/>
    <mergeCell ref="I89:I90"/>
    <mergeCell ref="F89:F90"/>
    <mergeCell ref="M42:M43"/>
    <mergeCell ref="N42:N43"/>
    <mergeCell ref="K42:K43"/>
    <mergeCell ref="J42:J43"/>
    <mergeCell ref="L42:L43"/>
    <mergeCell ref="A41:A43"/>
    <mergeCell ref="C41:E41"/>
    <mergeCell ref="F41:H41"/>
    <mergeCell ref="I41:K41"/>
    <mergeCell ref="L41:N41"/>
    <mergeCell ref="B42:B43"/>
    <mergeCell ref="C42:C43"/>
    <mergeCell ref="D42:D43"/>
    <mergeCell ref="E42:E43"/>
    <mergeCell ref="G42:G43"/>
    <mergeCell ref="H42:H43"/>
    <mergeCell ref="I42:I43"/>
    <mergeCell ref="F42:F43"/>
    <mergeCell ref="M4:M5"/>
    <mergeCell ref="N4:N5"/>
    <mergeCell ref="K4:K5"/>
    <mergeCell ref="J4:J5"/>
    <mergeCell ref="L4:L5"/>
    <mergeCell ref="A3:A5"/>
    <mergeCell ref="C3:E3"/>
    <mergeCell ref="F3:H3"/>
    <mergeCell ref="I3:K3"/>
    <mergeCell ref="L3:N3"/>
    <mergeCell ref="B4:B5"/>
    <mergeCell ref="C4:C5"/>
    <mergeCell ref="D4:D5"/>
    <mergeCell ref="E4:E5"/>
    <mergeCell ref="G4:G5"/>
    <mergeCell ref="H4:H5"/>
    <mergeCell ref="I4:I5"/>
    <mergeCell ref="F4:F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342"/>
  <sheetViews>
    <sheetView topLeftCell="A240" workbookViewId="0">
      <selection activeCell="L251" sqref="L251"/>
    </sheetView>
  </sheetViews>
  <sheetFormatPr defaultColWidth="9.28515625" defaultRowHeight="14.25" customHeight="1" x14ac:dyDescent="0.2"/>
  <cols>
    <col min="1" max="1" width="3.7109375" style="3" customWidth="1"/>
    <col min="2" max="2" width="38.28515625" style="3" customWidth="1"/>
    <col min="3" max="3" width="14.7109375" style="3" customWidth="1"/>
    <col min="4" max="5" width="12.5703125" style="3" customWidth="1"/>
    <col min="6" max="6" width="11.28515625" style="3" customWidth="1"/>
    <col min="7" max="16384" width="9.28515625" style="3"/>
  </cols>
  <sheetData>
    <row r="1" spans="1:6" s="1" customFormat="1" ht="14.25" customHeight="1" x14ac:dyDescent="0.15">
      <c r="A1" s="1" t="s">
        <v>359</v>
      </c>
    </row>
    <row r="3" spans="1:6" ht="14.25" customHeight="1" x14ac:dyDescent="0.2">
      <c r="A3" s="231" t="s">
        <v>345</v>
      </c>
      <c r="B3" s="242" t="s">
        <v>0</v>
      </c>
      <c r="C3" s="264"/>
      <c r="D3" s="264"/>
      <c r="E3" s="264"/>
      <c r="F3" s="243"/>
    </row>
    <row r="4" spans="1:6" ht="31.5" customHeight="1" x14ac:dyDescent="0.2">
      <c r="A4" s="233"/>
      <c r="B4" s="84" t="s">
        <v>275</v>
      </c>
      <c r="C4" s="127" t="s">
        <v>1</v>
      </c>
      <c r="D4" s="127" t="s">
        <v>371</v>
      </c>
      <c r="E4" s="127" t="s">
        <v>380</v>
      </c>
      <c r="F4" s="127" t="s">
        <v>370</v>
      </c>
    </row>
    <row r="5" spans="1:6" ht="14.25" customHeight="1" x14ac:dyDescent="0.2">
      <c r="A5" s="87">
        <v>1</v>
      </c>
      <c r="B5" s="47" t="s">
        <v>13</v>
      </c>
      <c r="C5" s="48">
        <v>1</v>
      </c>
      <c r="D5" s="86">
        <v>0</v>
      </c>
      <c r="E5" s="48">
        <v>1</v>
      </c>
      <c r="F5" s="48">
        <v>0</v>
      </c>
    </row>
    <row r="6" spans="1:6" ht="14.25" customHeight="1" x14ac:dyDescent="0.2">
      <c r="A6" s="87">
        <v>2</v>
      </c>
      <c r="B6" s="47" t="s">
        <v>30</v>
      </c>
      <c r="C6" s="48">
        <v>1</v>
      </c>
      <c r="D6" s="86">
        <v>0</v>
      </c>
      <c r="E6" s="48">
        <v>1</v>
      </c>
      <c r="F6" s="48">
        <v>0</v>
      </c>
    </row>
    <row r="7" spans="1:6" ht="14.25" customHeight="1" x14ac:dyDescent="0.2">
      <c r="A7" s="85">
        <v>3</v>
      </c>
      <c r="B7" s="47" t="s">
        <v>17</v>
      </c>
      <c r="C7" s="48">
        <v>1</v>
      </c>
      <c r="D7" s="86">
        <v>0</v>
      </c>
      <c r="E7" s="48">
        <v>0</v>
      </c>
      <c r="F7" s="48">
        <v>1</v>
      </c>
    </row>
    <row r="8" spans="1:6" ht="14.25" customHeight="1" x14ac:dyDescent="0.2">
      <c r="A8" s="85">
        <v>4</v>
      </c>
      <c r="B8" s="47" t="s">
        <v>7</v>
      </c>
      <c r="C8" s="48">
        <v>1</v>
      </c>
      <c r="D8" s="86">
        <v>0</v>
      </c>
      <c r="E8" s="48">
        <v>0</v>
      </c>
      <c r="F8" s="48">
        <v>1</v>
      </c>
    </row>
    <row r="9" spans="1:6" ht="14.25" customHeight="1" x14ac:dyDescent="0.2">
      <c r="A9" s="85">
        <v>5</v>
      </c>
      <c r="B9" s="47" t="s">
        <v>25</v>
      </c>
      <c r="C9" s="48">
        <v>1</v>
      </c>
      <c r="D9" s="86">
        <v>0</v>
      </c>
      <c r="E9" s="48">
        <v>0</v>
      </c>
      <c r="F9" s="48">
        <v>1</v>
      </c>
    </row>
    <row r="10" spans="1:6" ht="14.25" customHeight="1" x14ac:dyDescent="0.2">
      <c r="A10" s="85">
        <v>6</v>
      </c>
      <c r="B10" s="47" t="s">
        <v>6</v>
      </c>
      <c r="C10" s="48">
        <v>1</v>
      </c>
      <c r="D10" s="86">
        <v>0</v>
      </c>
      <c r="E10" s="48">
        <v>0</v>
      </c>
      <c r="F10" s="48">
        <v>0</v>
      </c>
    </row>
    <row r="11" spans="1:6" ht="14.25" customHeight="1" x14ac:dyDescent="0.2">
      <c r="A11" s="85">
        <v>7</v>
      </c>
      <c r="B11" s="47" t="s">
        <v>31</v>
      </c>
      <c r="C11" s="48">
        <v>1</v>
      </c>
      <c r="D11" s="86">
        <v>0</v>
      </c>
      <c r="E11" s="48">
        <v>1</v>
      </c>
      <c r="F11" s="48">
        <v>0</v>
      </c>
    </row>
    <row r="12" spans="1:6" ht="14.25" customHeight="1" x14ac:dyDescent="0.2">
      <c r="A12" s="85">
        <v>8</v>
      </c>
      <c r="B12" s="47" t="s">
        <v>12</v>
      </c>
      <c r="C12" s="48">
        <v>1</v>
      </c>
      <c r="D12" s="86">
        <v>0</v>
      </c>
      <c r="E12" s="48">
        <v>0</v>
      </c>
      <c r="F12" s="48">
        <v>0</v>
      </c>
    </row>
    <row r="13" spans="1:6" ht="14.25" customHeight="1" x14ac:dyDescent="0.2">
      <c r="A13" s="85">
        <v>9</v>
      </c>
      <c r="B13" s="47" t="s">
        <v>16</v>
      </c>
      <c r="C13" s="48">
        <v>1</v>
      </c>
      <c r="D13" s="86">
        <v>0</v>
      </c>
      <c r="E13" s="48">
        <v>0</v>
      </c>
      <c r="F13" s="48">
        <v>1</v>
      </c>
    </row>
    <row r="14" spans="1:6" ht="14.25" customHeight="1" x14ac:dyDescent="0.2">
      <c r="A14" s="85">
        <v>10</v>
      </c>
      <c r="B14" s="47" t="s">
        <v>8</v>
      </c>
      <c r="C14" s="48">
        <v>1</v>
      </c>
      <c r="D14" s="86">
        <v>0</v>
      </c>
      <c r="E14" s="48">
        <v>0</v>
      </c>
      <c r="F14" s="48">
        <v>1</v>
      </c>
    </row>
    <row r="15" spans="1:6" ht="14.25" customHeight="1" x14ac:dyDescent="0.2">
      <c r="A15" s="85">
        <v>11</v>
      </c>
      <c r="B15" s="47" t="s">
        <v>343</v>
      </c>
      <c r="C15" s="48">
        <v>1</v>
      </c>
      <c r="D15" s="86">
        <v>0</v>
      </c>
      <c r="E15" s="48">
        <v>0</v>
      </c>
      <c r="F15" s="48">
        <v>0</v>
      </c>
    </row>
    <row r="16" spans="1:6" ht="14.25" customHeight="1" x14ac:dyDescent="0.2">
      <c r="A16" s="85">
        <v>12</v>
      </c>
      <c r="B16" s="47" t="s">
        <v>18</v>
      </c>
      <c r="C16" s="48">
        <v>1</v>
      </c>
      <c r="D16" s="86">
        <v>0</v>
      </c>
      <c r="E16" s="48">
        <v>0</v>
      </c>
      <c r="F16" s="48">
        <v>1</v>
      </c>
    </row>
    <row r="17" spans="1:11" ht="14.25" customHeight="1" x14ac:dyDescent="0.2">
      <c r="A17" s="85">
        <v>13</v>
      </c>
      <c r="B17" s="47" t="s">
        <v>19</v>
      </c>
      <c r="C17" s="48">
        <v>1</v>
      </c>
      <c r="D17" s="86">
        <v>0</v>
      </c>
      <c r="E17" s="48">
        <v>0</v>
      </c>
      <c r="F17" s="48">
        <v>1</v>
      </c>
    </row>
    <row r="18" spans="1:11" ht="14.25" customHeight="1" x14ac:dyDescent="0.2">
      <c r="A18" s="85">
        <v>14</v>
      </c>
      <c r="B18" s="47" t="s">
        <v>20</v>
      </c>
      <c r="C18" s="48">
        <v>1</v>
      </c>
      <c r="D18" s="86">
        <v>0</v>
      </c>
      <c r="E18" s="48">
        <v>1</v>
      </c>
      <c r="F18" s="48">
        <v>0</v>
      </c>
    </row>
    <row r="19" spans="1:11" ht="14.25" customHeight="1" x14ac:dyDescent="0.2">
      <c r="A19" s="85">
        <v>15</v>
      </c>
      <c r="B19" s="47" t="s">
        <v>21</v>
      </c>
      <c r="C19" s="48">
        <v>1</v>
      </c>
      <c r="D19" s="86">
        <v>0</v>
      </c>
      <c r="E19" s="48">
        <v>1</v>
      </c>
      <c r="F19" s="48">
        <v>0</v>
      </c>
    </row>
    <row r="20" spans="1:11" ht="14.25" customHeight="1" x14ac:dyDescent="0.2">
      <c r="A20" s="85">
        <v>16</v>
      </c>
      <c r="B20" s="47" t="s">
        <v>14</v>
      </c>
      <c r="C20" s="48">
        <v>1</v>
      </c>
      <c r="D20" s="86">
        <v>0</v>
      </c>
      <c r="E20" s="48">
        <v>1</v>
      </c>
      <c r="F20" s="48">
        <v>0</v>
      </c>
    </row>
    <row r="21" spans="1:11" ht="14.25" customHeight="1" x14ac:dyDescent="0.2">
      <c r="A21" s="85">
        <v>17</v>
      </c>
      <c r="B21" s="47" t="s">
        <v>9</v>
      </c>
      <c r="C21" s="48">
        <v>1</v>
      </c>
      <c r="D21" s="86">
        <v>0</v>
      </c>
      <c r="E21" s="48">
        <v>0</v>
      </c>
      <c r="F21" s="48">
        <v>1</v>
      </c>
    </row>
    <row r="22" spans="1:11" ht="14.25" customHeight="1" x14ac:dyDescent="0.2">
      <c r="A22" s="85">
        <v>18</v>
      </c>
      <c r="B22" s="47" t="s">
        <v>32</v>
      </c>
      <c r="C22" s="48">
        <v>1</v>
      </c>
      <c r="D22" s="86">
        <v>0</v>
      </c>
      <c r="E22" s="48">
        <v>0</v>
      </c>
      <c r="F22" s="48">
        <v>1</v>
      </c>
    </row>
    <row r="23" spans="1:11" ht="14.25" customHeight="1" x14ac:dyDescent="0.2">
      <c r="A23" s="85">
        <v>19</v>
      </c>
      <c r="B23" s="47" t="s">
        <v>22</v>
      </c>
      <c r="C23" s="48">
        <v>1</v>
      </c>
      <c r="D23" s="86">
        <v>0</v>
      </c>
      <c r="E23" s="48">
        <v>1</v>
      </c>
      <c r="F23" s="48">
        <v>0</v>
      </c>
    </row>
    <row r="24" spans="1:11" ht="14.25" customHeight="1" x14ac:dyDescent="0.2">
      <c r="A24" s="85">
        <v>20</v>
      </c>
      <c r="B24" s="47" t="s">
        <v>23</v>
      </c>
      <c r="C24" s="48">
        <v>1</v>
      </c>
      <c r="D24" s="86">
        <v>0</v>
      </c>
      <c r="E24" s="48">
        <v>0</v>
      </c>
      <c r="F24" s="48">
        <v>1</v>
      </c>
    </row>
    <row r="25" spans="1:11" ht="14.25" customHeight="1" x14ac:dyDescent="0.2">
      <c r="A25" s="85">
        <v>21</v>
      </c>
      <c r="B25" s="47" t="s">
        <v>24</v>
      </c>
      <c r="C25" s="48">
        <v>1</v>
      </c>
      <c r="D25" s="86">
        <v>0</v>
      </c>
      <c r="E25" s="48">
        <v>0</v>
      </c>
      <c r="F25" s="48">
        <v>0</v>
      </c>
    </row>
    <row r="26" spans="1:11" ht="14.25" customHeight="1" x14ac:dyDescent="0.2">
      <c r="A26" s="85">
        <v>22</v>
      </c>
      <c r="B26" s="47" t="s">
        <v>26</v>
      </c>
      <c r="C26" s="48">
        <v>1</v>
      </c>
      <c r="D26" s="86">
        <v>0</v>
      </c>
      <c r="E26" s="48">
        <v>0</v>
      </c>
      <c r="F26" s="48">
        <v>1</v>
      </c>
    </row>
    <row r="27" spans="1:11" ht="14.25" customHeight="1" x14ac:dyDescent="0.2">
      <c r="A27" s="85">
        <v>23</v>
      </c>
      <c r="B27" s="47" t="s">
        <v>15</v>
      </c>
      <c r="C27" s="48">
        <v>1</v>
      </c>
      <c r="D27" s="86">
        <v>0</v>
      </c>
      <c r="E27" s="48">
        <v>1</v>
      </c>
      <c r="F27" s="48">
        <v>0</v>
      </c>
    </row>
    <row r="28" spans="1:11" ht="14.25" customHeight="1" x14ac:dyDescent="0.2">
      <c r="A28" s="85">
        <v>24</v>
      </c>
      <c r="B28" s="47" t="s">
        <v>33</v>
      </c>
      <c r="C28" s="48">
        <v>1</v>
      </c>
      <c r="D28" s="86">
        <v>0</v>
      </c>
      <c r="E28" s="48">
        <v>0</v>
      </c>
      <c r="F28" s="48">
        <v>1</v>
      </c>
    </row>
    <row r="29" spans="1:11" ht="14.25" customHeight="1" x14ac:dyDescent="0.2">
      <c r="A29" s="85">
        <v>25</v>
      </c>
      <c r="B29" s="47" t="s">
        <v>10</v>
      </c>
      <c r="C29" s="48">
        <v>1</v>
      </c>
      <c r="D29" s="86">
        <v>0</v>
      </c>
      <c r="E29" s="48">
        <v>1</v>
      </c>
      <c r="F29" s="48">
        <v>0</v>
      </c>
    </row>
    <row r="30" spans="1:11" ht="14.25" customHeight="1" x14ac:dyDescent="0.2">
      <c r="A30" s="85">
        <v>26</v>
      </c>
      <c r="B30" s="47" t="s">
        <v>34</v>
      </c>
      <c r="C30" s="48">
        <v>1</v>
      </c>
      <c r="D30" s="86">
        <v>0</v>
      </c>
      <c r="E30" s="48">
        <v>0</v>
      </c>
      <c r="F30" s="48">
        <v>1</v>
      </c>
      <c r="K30" s="3">
        <v>0</v>
      </c>
    </row>
    <row r="31" spans="1:11" ht="14.25" customHeight="1" x14ac:dyDescent="0.2">
      <c r="A31" s="85">
        <v>27</v>
      </c>
      <c r="B31" s="47" t="s">
        <v>27</v>
      </c>
      <c r="C31" s="48">
        <v>1</v>
      </c>
      <c r="D31" s="86">
        <v>0</v>
      </c>
      <c r="E31" s="48">
        <v>0</v>
      </c>
      <c r="F31" s="48">
        <v>1</v>
      </c>
    </row>
    <row r="32" spans="1:11" ht="14.25" customHeight="1" x14ac:dyDescent="0.2">
      <c r="A32" s="85">
        <v>28</v>
      </c>
      <c r="B32" s="47" t="s">
        <v>28</v>
      </c>
      <c r="C32" s="48">
        <v>1</v>
      </c>
      <c r="D32" s="86">
        <v>0</v>
      </c>
      <c r="E32" s="48">
        <v>0</v>
      </c>
      <c r="F32" s="48">
        <v>1</v>
      </c>
    </row>
    <row r="33" spans="1:6" ht="14.25" customHeight="1" x14ac:dyDescent="0.2">
      <c r="A33" s="85">
        <v>29</v>
      </c>
      <c r="B33" s="47" t="s">
        <v>29</v>
      </c>
      <c r="C33" s="48">
        <v>1</v>
      </c>
      <c r="D33" s="86">
        <v>0</v>
      </c>
      <c r="E33" s="48">
        <v>1</v>
      </c>
      <c r="F33" s="48">
        <v>0</v>
      </c>
    </row>
    <row r="34" spans="1:6" ht="14.25" customHeight="1" x14ac:dyDescent="0.2">
      <c r="A34" s="85">
        <v>30</v>
      </c>
      <c r="B34" s="62" t="s">
        <v>11</v>
      </c>
      <c r="C34" s="48">
        <v>1</v>
      </c>
      <c r="D34" s="86">
        <v>0</v>
      </c>
      <c r="E34" s="48">
        <v>0</v>
      </c>
      <c r="F34" s="48">
        <v>1</v>
      </c>
    </row>
    <row r="35" spans="1:6" ht="14.25" customHeight="1" x14ac:dyDescent="0.2">
      <c r="A35" s="65"/>
      <c r="B35" s="87" t="s">
        <v>300</v>
      </c>
      <c r="C35" s="87">
        <f>SUM(C5:C34)</f>
        <v>30</v>
      </c>
      <c r="D35" s="87">
        <f>SUM(D5:D34)</f>
        <v>0</v>
      </c>
      <c r="E35" s="87">
        <f>SUM(E5:E34)</f>
        <v>10</v>
      </c>
      <c r="F35" s="87">
        <f>SUM(F5:F34)</f>
        <v>16</v>
      </c>
    </row>
    <row r="36" spans="1:6" ht="14.25" customHeight="1" x14ac:dyDescent="0.2">
      <c r="A36" s="3" t="s">
        <v>302</v>
      </c>
      <c r="B36" s="1"/>
      <c r="C36" s="1"/>
      <c r="D36" s="1"/>
      <c r="E36" s="1"/>
      <c r="F36" s="1"/>
    </row>
    <row r="37" spans="1:6" ht="14.25" customHeight="1" x14ac:dyDescent="0.2">
      <c r="A37" s="3" t="s">
        <v>303</v>
      </c>
      <c r="B37" s="1"/>
      <c r="C37" s="1"/>
      <c r="D37" s="1"/>
      <c r="E37" s="1"/>
      <c r="F37" s="1"/>
    </row>
    <row r="38" spans="1:6" ht="14.25" customHeight="1" x14ac:dyDescent="0.2">
      <c r="A38" s="3" t="s">
        <v>344</v>
      </c>
    </row>
    <row r="40" spans="1:6" ht="14.25" customHeight="1" x14ac:dyDescent="0.2">
      <c r="A40" s="231" t="s">
        <v>345</v>
      </c>
      <c r="B40" s="242" t="s">
        <v>35</v>
      </c>
      <c r="C40" s="264" t="s">
        <v>304</v>
      </c>
      <c r="D40" s="264"/>
      <c r="E40" s="264"/>
      <c r="F40" s="243"/>
    </row>
    <row r="41" spans="1:6" ht="31.5" customHeight="1" x14ac:dyDescent="0.2">
      <c r="A41" s="235"/>
      <c r="B41" s="84" t="s">
        <v>275</v>
      </c>
      <c r="C41" s="127" t="s">
        <v>1</v>
      </c>
      <c r="D41" s="127" t="s">
        <v>371</v>
      </c>
      <c r="E41" s="127" t="s">
        <v>380</v>
      </c>
      <c r="F41" s="127" t="s">
        <v>370</v>
      </c>
    </row>
    <row r="42" spans="1:6" ht="14.25" customHeight="1" x14ac:dyDescent="0.2">
      <c r="A42" s="85">
        <v>1</v>
      </c>
      <c r="B42" s="47" t="s">
        <v>36</v>
      </c>
      <c r="C42" s="48">
        <v>1</v>
      </c>
      <c r="D42" s="48">
        <v>0</v>
      </c>
      <c r="E42" s="48">
        <v>1</v>
      </c>
      <c r="F42" s="48">
        <v>0</v>
      </c>
    </row>
    <row r="43" spans="1:6" ht="14.25" customHeight="1" x14ac:dyDescent="0.2">
      <c r="A43" s="85">
        <v>2</v>
      </c>
      <c r="B43" s="47" t="s">
        <v>41</v>
      </c>
      <c r="C43" s="48">
        <v>1</v>
      </c>
      <c r="D43" s="48">
        <v>0</v>
      </c>
      <c r="E43" s="48">
        <v>1</v>
      </c>
      <c r="F43" s="48">
        <v>0</v>
      </c>
    </row>
    <row r="44" spans="1:6" ht="14.25" customHeight="1" x14ac:dyDescent="0.2">
      <c r="A44" s="85">
        <v>3</v>
      </c>
      <c r="B44" s="47" t="s">
        <v>40</v>
      </c>
      <c r="C44" s="48">
        <v>1</v>
      </c>
      <c r="D44" s="48">
        <v>0</v>
      </c>
      <c r="E44" s="48">
        <v>1</v>
      </c>
      <c r="F44" s="48">
        <v>0</v>
      </c>
    </row>
    <row r="45" spans="1:6" ht="14.25" customHeight="1" x14ac:dyDescent="0.2">
      <c r="A45" s="85">
        <v>4</v>
      </c>
      <c r="B45" s="47" t="s">
        <v>66</v>
      </c>
      <c r="C45" s="48">
        <v>1</v>
      </c>
      <c r="D45" s="48">
        <v>0</v>
      </c>
      <c r="E45" s="48">
        <v>1</v>
      </c>
      <c r="F45" s="48">
        <v>0</v>
      </c>
    </row>
    <row r="46" spans="1:6" ht="14.25" customHeight="1" x14ac:dyDescent="0.2">
      <c r="A46" s="85">
        <v>5</v>
      </c>
      <c r="B46" s="47" t="s">
        <v>47</v>
      </c>
      <c r="C46" s="48">
        <v>1</v>
      </c>
      <c r="D46" s="48">
        <v>0</v>
      </c>
      <c r="E46" s="48">
        <v>1</v>
      </c>
      <c r="F46" s="48">
        <v>0</v>
      </c>
    </row>
    <row r="47" spans="1:6" ht="14.25" customHeight="1" x14ac:dyDescent="0.2">
      <c r="A47" s="85">
        <v>6</v>
      </c>
      <c r="B47" s="29" t="s">
        <v>48</v>
      </c>
      <c r="C47" s="48">
        <v>1</v>
      </c>
      <c r="D47" s="48">
        <v>0</v>
      </c>
      <c r="E47" s="48">
        <v>0</v>
      </c>
      <c r="F47" s="48">
        <v>0</v>
      </c>
    </row>
    <row r="48" spans="1:6" ht="14.25" customHeight="1" x14ac:dyDescent="0.2">
      <c r="A48" s="85">
        <v>7</v>
      </c>
      <c r="B48" s="47" t="s">
        <v>376</v>
      </c>
      <c r="C48" s="48">
        <v>1</v>
      </c>
      <c r="D48" s="48">
        <v>1</v>
      </c>
      <c r="E48" s="48">
        <v>0</v>
      </c>
      <c r="F48" s="48">
        <v>0</v>
      </c>
    </row>
    <row r="49" spans="1:6" ht="14.25" customHeight="1" x14ac:dyDescent="0.2">
      <c r="A49" s="85">
        <v>8</v>
      </c>
      <c r="B49" s="47" t="s">
        <v>67</v>
      </c>
      <c r="C49" s="48">
        <v>1</v>
      </c>
      <c r="D49" s="48">
        <v>0</v>
      </c>
      <c r="E49" s="48">
        <v>1</v>
      </c>
      <c r="F49" s="48">
        <v>0</v>
      </c>
    </row>
    <row r="50" spans="1:6" ht="14.25" customHeight="1" x14ac:dyDescent="0.2">
      <c r="A50" s="85">
        <v>9</v>
      </c>
      <c r="B50" s="47" t="s">
        <v>55</v>
      </c>
      <c r="C50" s="48">
        <v>1</v>
      </c>
      <c r="D50" s="48">
        <v>0</v>
      </c>
      <c r="E50" s="48">
        <v>1</v>
      </c>
      <c r="F50" s="48">
        <v>0</v>
      </c>
    </row>
    <row r="51" spans="1:6" ht="14.25" customHeight="1" x14ac:dyDescent="0.2">
      <c r="A51" s="85">
        <v>10</v>
      </c>
      <c r="B51" s="47" t="s">
        <v>49</v>
      </c>
      <c r="C51" s="48">
        <v>1</v>
      </c>
      <c r="D51" s="48">
        <v>0</v>
      </c>
      <c r="E51" s="48">
        <v>1</v>
      </c>
      <c r="F51" s="48">
        <v>0</v>
      </c>
    </row>
    <row r="52" spans="1:6" ht="14.25" customHeight="1" x14ac:dyDescent="0.2">
      <c r="A52" s="85">
        <v>11</v>
      </c>
      <c r="B52" s="47" t="s">
        <v>50</v>
      </c>
      <c r="C52" s="48">
        <v>1</v>
      </c>
      <c r="D52" s="48">
        <v>0</v>
      </c>
      <c r="E52" s="48">
        <v>1</v>
      </c>
      <c r="F52" s="48">
        <v>0</v>
      </c>
    </row>
    <row r="53" spans="1:6" ht="14.25" customHeight="1" x14ac:dyDescent="0.2">
      <c r="A53" s="85">
        <v>12</v>
      </c>
      <c r="B53" s="47" t="s">
        <v>42</v>
      </c>
      <c r="C53" s="48">
        <v>1</v>
      </c>
      <c r="D53" s="48">
        <v>0</v>
      </c>
      <c r="E53" s="48">
        <v>1</v>
      </c>
      <c r="F53" s="48">
        <v>0</v>
      </c>
    </row>
    <row r="54" spans="1:6" ht="14.25" customHeight="1" x14ac:dyDescent="0.2">
      <c r="A54" s="85">
        <v>13</v>
      </c>
      <c r="B54" s="47" t="s">
        <v>51</v>
      </c>
      <c r="C54" s="48">
        <v>1</v>
      </c>
      <c r="D54" s="48">
        <v>0</v>
      </c>
      <c r="E54" s="48">
        <v>1</v>
      </c>
      <c r="F54" s="48">
        <v>0</v>
      </c>
    </row>
    <row r="55" spans="1:6" ht="14.25" customHeight="1" x14ac:dyDescent="0.2">
      <c r="A55" s="85">
        <v>14</v>
      </c>
      <c r="B55" s="47" t="s">
        <v>52</v>
      </c>
      <c r="C55" s="48">
        <v>1</v>
      </c>
      <c r="D55" s="48">
        <v>0</v>
      </c>
      <c r="E55" s="48">
        <v>1</v>
      </c>
      <c r="F55" s="48">
        <v>0</v>
      </c>
    </row>
    <row r="56" spans="1:6" ht="14.25" customHeight="1" x14ac:dyDescent="0.2">
      <c r="A56" s="85">
        <v>15</v>
      </c>
      <c r="B56" s="47" t="s">
        <v>54</v>
      </c>
      <c r="C56" s="48">
        <v>1</v>
      </c>
      <c r="D56" s="48">
        <v>0</v>
      </c>
      <c r="E56" s="48">
        <v>1</v>
      </c>
      <c r="F56" s="48">
        <v>0</v>
      </c>
    </row>
    <row r="57" spans="1:6" ht="14.25" customHeight="1" x14ac:dyDescent="0.2">
      <c r="A57" s="85">
        <v>16</v>
      </c>
      <c r="B57" s="47" t="s">
        <v>60</v>
      </c>
      <c r="C57" s="48">
        <v>1</v>
      </c>
      <c r="D57" s="48">
        <v>0</v>
      </c>
      <c r="E57" s="48">
        <v>1</v>
      </c>
      <c r="F57" s="48">
        <v>0</v>
      </c>
    </row>
    <row r="58" spans="1:6" ht="14.25" customHeight="1" x14ac:dyDescent="0.2">
      <c r="A58" s="85">
        <v>17</v>
      </c>
      <c r="B58" s="47" t="s">
        <v>69</v>
      </c>
      <c r="C58" s="48">
        <v>1</v>
      </c>
      <c r="D58" s="48">
        <v>0</v>
      </c>
      <c r="E58" s="48">
        <v>1</v>
      </c>
      <c r="F58" s="48">
        <v>0</v>
      </c>
    </row>
    <row r="59" spans="1:6" ht="14.25" customHeight="1" x14ac:dyDescent="0.2">
      <c r="A59" s="85">
        <v>18</v>
      </c>
      <c r="B59" s="47" t="s">
        <v>68</v>
      </c>
      <c r="C59" s="48">
        <v>1</v>
      </c>
      <c r="D59" s="48">
        <v>0</v>
      </c>
      <c r="E59" s="48">
        <v>1</v>
      </c>
      <c r="F59" s="48">
        <v>0</v>
      </c>
    </row>
    <row r="60" spans="1:6" ht="14.25" customHeight="1" x14ac:dyDescent="0.2">
      <c r="A60" s="85">
        <v>19</v>
      </c>
      <c r="B60" s="47" t="s">
        <v>70</v>
      </c>
      <c r="C60" s="48">
        <v>1</v>
      </c>
      <c r="D60" s="48">
        <v>0</v>
      </c>
      <c r="E60" s="48">
        <v>1</v>
      </c>
      <c r="F60" s="48">
        <v>0</v>
      </c>
    </row>
    <row r="61" spans="1:6" ht="14.25" customHeight="1" x14ac:dyDescent="0.2">
      <c r="A61" s="85">
        <v>20</v>
      </c>
      <c r="B61" s="47" t="s">
        <v>37</v>
      </c>
      <c r="C61" s="48">
        <v>1</v>
      </c>
      <c r="D61" s="48">
        <v>0</v>
      </c>
      <c r="E61" s="48">
        <v>1</v>
      </c>
      <c r="F61" s="48">
        <v>0</v>
      </c>
    </row>
    <row r="62" spans="1:6" ht="14.25" customHeight="1" x14ac:dyDescent="0.2">
      <c r="A62" s="85">
        <v>21</v>
      </c>
      <c r="B62" s="47" t="s">
        <v>43</v>
      </c>
      <c r="C62" s="48">
        <v>1</v>
      </c>
      <c r="D62" s="48">
        <v>0</v>
      </c>
      <c r="E62" s="48">
        <v>1</v>
      </c>
      <c r="F62" s="48">
        <v>0</v>
      </c>
    </row>
    <row r="63" spans="1:6" ht="14.25" customHeight="1" x14ac:dyDescent="0.2">
      <c r="A63" s="85">
        <v>22</v>
      </c>
      <c r="B63" s="47" t="s">
        <v>61</v>
      </c>
      <c r="C63" s="48">
        <v>1</v>
      </c>
      <c r="D63" s="48">
        <v>0</v>
      </c>
      <c r="E63" s="48">
        <v>1</v>
      </c>
      <c r="F63" s="48">
        <v>0</v>
      </c>
    </row>
    <row r="64" spans="1:6" ht="14.25" customHeight="1" x14ac:dyDescent="0.2">
      <c r="A64" s="85">
        <v>23</v>
      </c>
      <c r="B64" s="47" t="s">
        <v>44</v>
      </c>
      <c r="C64" s="48">
        <v>1</v>
      </c>
      <c r="D64" s="48">
        <v>0</v>
      </c>
      <c r="E64" s="48">
        <v>1</v>
      </c>
      <c r="F64" s="48">
        <v>0</v>
      </c>
    </row>
    <row r="65" spans="1:6" ht="14.25" customHeight="1" x14ac:dyDescent="0.2">
      <c r="A65" s="85">
        <v>24</v>
      </c>
      <c r="B65" s="47" t="s">
        <v>71</v>
      </c>
      <c r="C65" s="48">
        <v>1</v>
      </c>
      <c r="D65" s="48">
        <v>0</v>
      </c>
      <c r="E65" s="48">
        <v>1</v>
      </c>
      <c r="F65" s="48">
        <v>0</v>
      </c>
    </row>
    <row r="66" spans="1:6" ht="14.25" customHeight="1" x14ac:dyDescent="0.2">
      <c r="A66" s="85">
        <v>25</v>
      </c>
      <c r="B66" s="47" t="s">
        <v>58</v>
      </c>
      <c r="C66" s="48">
        <v>1</v>
      </c>
      <c r="D66" s="48">
        <v>0</v>
      </c>
      <c r="E66" s="48">
        <v>1</v>
      </c>
      <c r="F66" s="48">
        <v>0</v>
      </c>
    </row>
    <row r="67" spans="1:6" ht="14.25" customHeight="1" x14ac:dyDescent="0.2">
      <c r="A67" s="85">
        <v>26</v>
      </c>
      <c r="B67" s="47" t="s">
        <v>45</v>
      </c>
      <c r="C67" s="48">
        <v>1</v>
      </c>
      <c r="D67" s="48">
        <v>0</v>
      </c>
      <c r="E67" s="48">
        <v>1</v>
      </c>
      <c r="F67" s="48">
        <v>0</v>
      </c>
    </row>
    <row r="68" spans="1:6" ht="14.25" customHeight="1" x14ac:dyDescent="0.2">
      <c r="A68" s="85">
        <v>27</v>
      </c>
      <c r="B68" s="47" t="s">
        <v>62</v>
      </c>
      <c r="C68" s="48">
        <v>1</v>
      </c>
      <c r="D68" s="48">
        <v>0</v>
      </c>
      <c r="E68" s="48">
        <v>1</v>
      </c>
      <c r="F68" s="48">
        <v>0</v>
      </c>
    </row>
    <row r="69" spans="1:6" ht="14.25" customHeight="1" x14ac:dyDescent="0.2">
      <c r="A69" s="85">
        <v>28</v>
      </c>
      <c r="B69" s="47" t="s">
        <v>38</v>
      </c>
      <c r="C69" s="48">
        <v>1</v>
      </c>
      <c r="D69" s="48">
        <v>0</v>
      </c>
      <c r="E69" s="48">
        <v>1</v>
      </c>
      <c r="F69" s="48">
        <v>0</v>
      </c>
    </row>
    <row r="70" spans="1:6" ht="14.25" customHeight="1" x14ac:dyDescent="0.2">
      <c r="A70" s="85">
        <v>29</v>
      </c>
      <c r="B70" s="47" t="s">
        <v>63</v>
      </c>
      <c r="C70" s="48">
        <v>1</v>
      </c>
      <c r="D70" s="48">
        <v>0</v>
      </c>
      <c r="E70" s="48">
        <v>1</v>
      </c>
      <c r="F70" s="48">
        <v>0</v>
      </c>
    </row>
    <row r="71" spans="1:6" ht="14.25" customHeight="1" x14ac:dyDescent="0.2">
      <c r="A71" s="85">
        <v>30</v>
      </c>
      <c r="B71" s="47" t="s">
        <v>59</v>
      </c>
      <c r="C71" s="48">
        <v>1</v>
      </c>
      <c r="D71" s="48">
        <v>0</v>
      </c>
      <c r="E71" s="48">
        <v>1</v>
      </c>
      <c r="F71" s="48">
        <v>0</v>
      </c>
    </row>
    <row r="72" spans="1:6" ht="14.25" customHeight="1" x14ac:dyDescent="0.2">
      <c r="A72" s="85">
        <v>31</v>
      </c>
      <c r="B72" s="47" t="s">
        <v>64</v>
      </c>
      <c r="C72" s="48">
        <v>1</v>
      </c>
      <c r="D72" s="48">
        <v>0</v>
      </c>
      <c r="E72" s="48">
        <v>1</v>
      </c>
      <c r="F72" s="48">
        <v>0</v>
      </c>
    </row>
    <row r="73" spans="1:6" ht="14.25" customHeight="1" x14ac:dyDescent="0.2">
      <c r="A73" s="85">
        <v>32</v>
      </c>
      <c r="B73" s="47" t="s">
        <v>46</v>
      </c>
      <c r="C73" s="48">
        <v>1</v>
      </c>
      <c r="D73" s="48">
        <v>0</v>
      </c>
      <c r="E73" s="48">
        <v>1</v>
      </c>
      <c r="F73" s="48">
        <v>0</v>
      </c>
    </row>
    <row r="74" spans="1:6" ht="14.25" customHeight="1" x14ac:dyDescent="0.2">
      <c r="A74" s="85">
        <v>33</v>
      </c>
      <c r="B74" s="47" t="s">
        <v>53</v>
      </c>
      <c r="C74" s="48">
        <v>1</v>
      </c>
      <c r="D74" s="48">
        <v>0</v>
      </c>
      <c r="E74" s="48">
        <v>1</v>
      </c>
      <c r="F74" s="48">
        <v>0</v>
      </c>
    </row>
    <row r="75" spans="1:6" ht="14.25" customHeight="1" x14ac:dyDescent="0.2">
      <c r="A75" s="85">
        <v>34</v>
      </c>
      <c r="B75" s="99" t="s">
        <v>65</v>
      </c>
      <c r="C75" s="48">
        <v>1</v>
      </c>
      <c r="D75" s="48">
        <v>0</v>
      </c>
      <c r="E75" s="48">
        <v>1</v>
      </c>
      <c r="F75" s="48">
        <v>0</v>
      </c>
    </row>
    <row r="76" spans="1:6" ht="14.25" customHeight="1" x14ac:dyDescent="0.2">
      <c r="A76" s="85">
        <v>35</v>
      </c>
      <c r="B76" s="47" t="s">
        <v>56</v>
      </c>
      <c r="C76" s="48">
        <v>1</v>
      </c>
      <c r="D76" s="48">
        <v>0</v>
      </c>
      <c r="E76" s="48">
        <v>1</v>
      </c>
      <c r="F76" s="48">
        <v>0</v>
      </c>
    </row>
    <row r="77" spans="1:6" ht="14.25" customHeight="1" x14ac:dyDescent="0.2">
      <c r="A77" s="85">
        <v>36</v>
      </c>
      <c r="B77" s="47" t="s">
        <v>72</v>
      </c>
      <c r="C77" s="48">
        <v>1</v>
      </c>
      <c r="D77" s="48">
        <v>0</v>
      </c>
      <c r="E77" s="48">
        <v>1</v>
      </c>
      <c r="F77" s="48">
        <v>0</v>
      </c>
    </row>
    <row r="78" spans="1:6" ht="14.25" customHeight="1" x14ac:dyDescent="0.2">
      <c r="A78" s="85">
        <v>37</v>
      </c>
      <c r="B78" s="47" t="s">
        <v>39</v>
      </c>
      <c r="C78" s="48">
        <v>1</v>
      </c>
      <c r="D78" s="48">
        <v>0</v>
      </c>
      <c r="E78" s="48">
        <v>1</v>
      </c>
      <c r="F78" s="48">
        <v>0</v>
      </c>
    </row>
    <row r="79" spans="1:6" ht="14.25" customHeight="1" x14ac:dyDescent="0.2">
      <c r="A79" s="85">
        <v>38</v>
      </c>
      <c r="B79" s="47" t="s">
        <v>57</v>
      </c>
      <c r="C79" s="48">
        <v>1</v>
      </c>
      <c r="D79" s="48">
        <v>0</v>
      </c>
      <c r="E79" s="48">
        <v>1</v>
      </c>
      <c r="F79" s="48">
        <v>0</v>
      </c>
    </row>
    <row r="80" spans="1:6" ht="14.25" customHeight="1" x14ac:dyDescent="0.2">
      <c r="A80" s="85">
        <v>39</v>
      </c>
      <c r="B80" s="62" t="s">
        <v>377</v>
      </c>
      <c r="C80" s="48">
        <v>1</v>
      </c>
      <c r="D80" s="48">
        <v>0</v>
      </c>
      <c r="E80" s="48">
        <v>1</v>
      </c>
      <c r="F80" s="48">
        <v>0</v>
      </c>
    </row>
    <row r="81" spans="1:6" ht="14.25" customHeight="1" x14ac:dyDescent="0.2">
      <c r="A81" s="65"/>
      <c r="B81" s="87" t="s">
        <v>300</v>
      </c>
      <c r="C81" s="87">
        <f>SUM(C42:C80)</f>
        <v>39</v>
      </c>
      <c r="D81" s="88">
        <f>SUM(D42:D80)</f>
        <v>1</v>
      </c>
      <c r="E81" s="88">
        <f>SUM(E42:E80)</f>
        <v>37</v>
      </c>
      <c r="F81" s="88">
        <f>SUM(F42:F80)</f>
        <v>0</v>
      </c>
    </row>
    <row r="82" spans="1:6" ht="14.25" customHeight="1" x14ac:dyDescent="0.2">
      <c r="A82" s="3" t="s">
        <v>302</v>
      </c>
      <c r="B82" s="1"/>
      <c r="C82" s="1"/>
      <c r="D82" s="1"/>
      <c r="E82" s="1"/>
      <c r="F82" s="1"/>
    </row>
    <row r="83" spans="1:6" ht="14.25" customHeight="1" x14ac:dyDescent="0.2">
      <c r="A83" s="3" t="s">
        <v>305</v>
      </c>
      <c r="B83" s="1"/>
      <c r="C83" s="1"/>
      <c r="D83" s="1"/>
      <c r="E83" s="1"/>
      <c r="F83" s="1"/>
    </row>
    <row r="86" spans="1:6" ht="14.25" customHeight="1" x14ac:dyDescent="0.2">
      <c r="A86" s="231" t="s">
        <v>345</v>
      </c>
      <c r="B86" s="242" t="s">
        <v>73</v>
      </c>
      <c r="C86" s="264" t="s">
        <v>304</v>
      </c>
      <c r="D86" s="264"/>
      <c r="E86" s="264"/>
      <c r="F86" s="243"/>
    </row>
    <row r="87" spans="1:6" ht="31.5" customHeight="1" x14ac:dyDescent="0.2">
      <c r="A87" s="233"/>
      <c r="B87" s="84" t="s">
        <v>275</v>
      </c>
      <c r="C87" s="127" t="s">
        <v>1</v>
      </c>
      <c r="D87" s="127" t="s">
        <v>371</v>
      </c>
      <c r="E87" s="127" t="s">
        <v>380</v>
      </c>
      <c r="F87" s="127" t="s">
        <v>370</v>
      </c>
    </row>
    <row r="88" spans="1:6" ht="14.25" customHeight="1" x14ac:dyDescent="0.2">
      <c r="A88" s="87">
        <v>1</v>
      </c>
      <c r="B88" s="47" t="s">
        <v>100</v>
      </c>
      <c r="C88" s="48">
        <v>1</v>
      </c>
      <c r="D88" s="86">
        <v>0</v>
      </c>
      <c r="E88" s="48">
        <v>0</v>
      </c>
      <c r="F88" s="48">
        <v>1</v>
      </c>
    </row>
    <row r="89" spans="1:6" ht="14.25" customHeight="1" x14ac:dyDescent="0.2">
      <c r="A89" s="87">
        <v>2</v>
      </c>
      <c r="B89" s="47" t="s">
        <v>101</v>
      </c>
      <c r="C89" s="48">
        <v>1</v>
      </c>
      <c r="D89" s="86">
        <v>0</v>
      </c>
      <c r="E89" s="48">
        <v>0</v>
      </c>
      <c r="F89" s="48">
        <v>1</v>
      </c>
    </row>
    <row r="90" spans="1:6" ht="14.25" customHeight="1" x14ac:dyDescent="0.2">
      <c r="A90" s="85">
        <v>3</v>
      </c>
      <c r="B90" s="47" t="s">
        <v>75</v>
      </c>
      <c r="C90" s="48">
        <v>1</v>
      </c>
      <c r="D90" s="86">
        <v>0</v>
      </c>
      <c r="E90" s="48">
        <v>1</v>
      </c>
      <c r="F90" s="48">
        <v>0</v>
      </c>
    </row>
    <row r="91" spans="1:6" ht="14.25" customHeight="1" x14ac:dyDescent="0.2">
      <c r="A91" s="85">
        <v>4</v>
      </c>
      <c r="B91" s="47" t="s">
        <v>91</v>
      </c>
      <c r="C91" s="48">
        <v>1</v>
      </c>
      <c r="D91" s="86">
        <v>0</v>
      </c>
      <c r="E91" s="48">
        <v>1</v>
      </c>
      <c r="F91" s="48">
        <v>0</v>
      </c>
    </row>
    <row r="92" spans="1:6" ht="14.25" customHeight="1" x14ac:dyDescent="0.2">
      <c r="A92" s="85">
        <v>5</v>
      </c>
      <c r="B92" s="47" t="s">
        <v>74</v>
      </c>
      <c r="C92" s="48">
        <v>1</v>
      </c>
      <c r="D92" s="86">
        <v>0</v>
      </c>
      <c r="E92" s="48">
        <v>0</v>
      </c>
      <c r="F92" s="48">
        <v>1</v>
      </c>
    </row>
    <row r="93" spans="1:6" ht="14.25" customHeight="1" x14ac:dyDescent="0.2">
      <c r="A93" s="85">
        <v>6</v>
      </c>
      <c r="B93" s="47" t="s">
        <v>81</v>
      </c>
      <c r="C93" s="48">
        <v>1</v>
      </c>
      <c r="D93" s="86">
        <v>0</v>
      </c>
      <c r="E93" s="48">
        <v>0</v>
      </c>
      <c r="F93" s="48">
        <v>0</v>
      </c>
    </row>
    <row r="94" spans="1:6" ht="14.25" customHeight="1" x14ac:dyDescent="0.2">
      <c r="A94" s="85">
        <v>7</v>
      </c>
      <c r="B94" s="47" t="s">
        <v>80</v>
      </c>
      <c r="C94" s="48">
        <v>1</v>
      </c>
      <c r="D94" s="86">
        <v>0</v>
      </c>
      <c r="E94" s="48">
        <v>0</v>
      </c>
      <c r="F94" s="48">
        <v>1</v>
      </c>
    </row>
    <row r="95" spans="1:6" ht="14.25" customHeight="1" x14ac:dyDescent="0.2">
      <c r="A95" s="85">
        <v>8</v>
      </c>
      <c r="B95" s="47" t="s">
        <v>84</v>
      </c>
      <c r="C95" s="48">
        <v>1</v>
      </c>
      <c r="D95" s="86">
        <v>0</v>
      </c>
      <c r="E95" s="48">
        <v>0</v>
      </c>
      <c r="F95" s="48">
        <v>1</v>
      </c>
    </row>
    <row r="96" spans="1:6" ht="14.25" customHeight="1" x14ac:dyDescent="0.2">
      <c r="A96" s="85">
        <v>9</v>
      </c>
      <c r="B96" s="47" t="s">
        <v>82</v>
      </c>
      <c r="C96" s="48">
        <v>1</v>
      </c>
      <c r="D96" s="86">
        <v>0</v>
      </c>
      <c r="E96" s="48">
        <v>0</v>
      </c>
      <c r="F96" s="48">
        <v>1</v>
      </c>
    </row>
    <row r="97" spans="1:6" ht="14.25" customHeight="1" x14ac:dyDescent="0.2">
      <c r="A97" s="85">
        <v>10</v>
      </c>
      <c r="B97" s="47" t="s">
        <v>79</v>
      </c>
      <c r="C97" s="48">
        <v>1</v>
      </c>
      <c r="D97" s="86">
        <v>0</v>
      </c>
      <c r="E97" s="48">
        <v>1</v>
      </c>
      <c r="F97" s="48">
        <v>0</v>
      </c>
    </row>
    <row r="98" spans="1:6" ht="14.25" customHeight="1" x14ac:dyDescent="0.2">
      <c r="A98" s="85">
        <v>11</v>
      </c>
      <c r="B98" s="47" t="s">
        <v>102</v>
      </c>
      <c r="C98" s="48">
        <v>1</v>
      </c>
      <c r="D98" s="86">
        <v>0</v>
      </c>
      <c r="E98" s="48">
        <v>0</v>
      </c>
      <c r="F98" s="48">
        <v>0</v>
      </c>
    </row>
    <row r="99" spans="1:6" ht="14.25" customHeight="1" x14ac:dyDescent="0.2">
      <c r="A99" s="85">
        <v>12</v>
      </c>
      <c r="B99" s="47" t="s">
        <v>85</v>
      </c>
      <c r="C99" s="48">
        <v>1</v>
      </c>
      <c r="D99" s="86">
        <v>0</v>
      </c>
      <c r="E99" s="48">
        <v>0</v>
      </c>
      <c r="F99" s="48">
        <v>1</v>
      </c>
    </row>
    <row r="100" spans="1:6" ht="14.25" customHeight="1" x14ac:dyDescent="0.2">
      <c r="A100" s="85">
        <v>13</v>
      </c>
      <c r="B100" s="47" t="s">
        <v>92</v>
      </c>
      <c r="C100" s="48">
        <v>1</v>
      </c>
      <c r="D100" s="86">
        <v>0</v>
      </c>
      <c r="E100" s="48">
        <v>0</v>
      </c>
      <c r="F100" s="48">
        <v>1</v>
      </c>
    </row>
    <row r="101" spans="1:6" ht="14.25" customHeight="1" x14ac:dyDescent="0.2">
      <c r="A101" s="85">
        <v>14</v>
      </c>
      <c r="B101" s="47" t="s">
        <v>86</v>
      </c>
      <c r="C101" s="48">
        <v>1</v>
      </c>
      <c r="D101" s="86">
        <v>0</v>
      </c>
      <c r="E101" s="48">
        <v>1</v>
      </c>
      <c r="F101" s="48">
        <v>0</v>
      </c>
    </row>
    <row r="102" spans="1:6" ht="14.25" customHeight="1" x14ac:dyDescent="0.2">
      <c r="A102" s="85">
        <v>15</v>
      </c>
      <c r="B102" s="47" t="s">
        <v>103</v>
      </c>
      <c r="C102" s="48">
        <v>1</v>
      </c>
      <c r="D102" s="86">
        <v>0</v>
      </c>
      <c r="E102" s="48">
        <v>0</v>
      </c>
      <c r="F102" s="48">
        <v>1</v>
      </c>
    </row>
    <row r="103" spans="1:6" ht="14.25" customHeight="1" x14ac:dyDescent="0.2">
      <c r="A103" s="85">
        <v>16</v>
      </c>
      <c r="B103" s="47" t="s">
        <v>87</v>
      </c>
      <c r="C103" s="48">
        <v>1</v>
      </c>
      <c r="D103" s="86">
        <v>0</v>
      </c>
      <c r="E103" s="48">
        <v>0</v>
      </c>
      <c r="F103" s="48">
        <v>1</v>
      </c>
    </row>
    <row r="104" spans="1:6" ht="14.25" customHeight="1" x14ac:dyDescent="0.2">
      <c r="A104" s="85">
        <v>17</v>
      </c>
      <c r="B104" s="47" t="s">
        <v>76</v>
      </c>
      <c r="C104" s="48">
        <v>1</v>
      </c>
      <c r="D104" s="86">
        <v>0</v>
      </c>
      <c r="E104" s="48">
        <v>1</v>
      </c>
      <c r="F104" s="48">
        <v>0</v>
      </c>
    </row>
    <row r="105" spans="1:6" ht="14.25" customHeight="1" x14ac:dyDescent="0.2">
      <c r="A105" s="85">
        <v>18</v>
      </c>
      <c r="B105" s="47" t="s">
        <v>88</v>
      </c>
      <c r="C105" s="48">
        <v>1</v>
      </c>
      <c r="D105" s="86">
        <v>0</v>
      </c>
      <c r="E105" s="48">
        <v>0</v>
      </c>
      <c r="F105" s="48">
        <v>1</v>
      </c>
    </row>
    <row r="106" spans="1:6" ht="14.25" customHeight="1" x14ac:dyDescent="0.2">
      <c r="A106" s="85">
        <v>19</v>
      </c>
      <c r="B106" s="47" t="s">
        <v>83</v>
      </c>
      <c r="C106" s="48">
        <v>1</v>
      </c>
      <c r="D106" s="86">
        <v>0</v>
      </c>
      <c r="E106" s="48">
        <v>0</v>
      </c>
      <c r="F106" s="48">
        <v>0</v>
      </c>
    </row>
    <row r="107" spans="1:6" ht="14.25" customHeight="1" x14ac:dyDescent="0.2">
      <c r="A107" s="85">
        <v>20</v>
      </c>
      <c r="B107" s="47" t="s">
        <v>77</v>
      </c>
      <c r="C107" s="48">
        <v>1</v>
      </c>
      <c r="D107" s="86">
        <v>0</v>
      </c>
      <c r="E107" s="48">
        <v>1</v>
      </c>
      <c r="F107" s="48">
        <v>0</v>
      </c>
    </row>
    <row r="108" spans="1:6" ht="14.25" customHeight="1" x14ac:dyDescent="0.2">
      <c r="A108" s="85">
        <v>21</v>
      </c>
      <c r="B108" s="47" t="s">
        <v>306</v>
      </c>
      <c r="C108" s="48">
        <v>1</v>
      </c>
      <c r="D108" s="86">
        <v>0</v>
      </c>
      <c r="E108" s="48">
        <v>0</v>
      </c>
      <c r="F108" s="48">
        <v>0</v>
      </c>
    </row>
    <row r="109" spans="1:6" ht="14.25" customHeight="1" x14ac:dyDescent="0.2">
      <c r="A109" s="85">
        <v>22</v>
      </c>
      <c r="B109" s="47" t="s">
        <v>93</v>
      </c>
      <c r="C109" s="48">
        <v>1</v>
      </c>
      <c r="D109" s="86">
        <v>0</v>
      </c>
      <c r="E109" s="48">
        <v>1</v>
      </c>
      <c r="F109" s="48">
        <v>0</v>
      </c>
    </row>
    <row r="110" spans="1:6" ht="14.25" customHeight="1" x14ac:dyDescent="0.2">
      <c r="A110" s="85">
        <v>23</v>
      </c>
      <c r="B110" s="47" t="s">
        <v>89</v>
      </c>
      <c r="C110" s="48">
        <v>1</v>
      </c>
      <c r="D110" s="86">
        <v>0</v>
      </c>
      <c r="E110" s="48">
        <v>1</v>
      </c>
      <c r="F110" s="48">
        <v>0</v>
      </c>
    </row>
    <row r="111" spans="1:6" ht="14.25" customHeight="1" x14ac:dyDescent="0.2">
      <c r="A111" s="85">
        <v>24</v>
      </c>
      <c r="B111" s="47" t="s">
        <v>94</v>
      </c>
      <c r="C111" s="48">
        <v>1</v>
      </c>
      <c r="D111" s="86">
        <v>0</v>
      </c>
      <c r="E111" s="48">
        <v>1</v>
      </c>
      <c r="F111" s="48">
        <v>0</v>
      </c>
    </row>
    <row r="112" spans="1:6" ht="14.25" customHeight="1" x14ac:dyDescent="0.2">
      <c r="A112" s="85">
        <v>25</v>
      </c>
      <c r="B112" s="47" t="s">
        <v>307</v>
      </c>
      <c r="C112" s="48">
        <v>1</v>
      </c>
      <c r="D112" s="86">
        <v>0</v>
      </c>
      <c r="E112" s="48">
        <v>0</v>
      </c>
      <c r="F112" s="48">
        <v>0</v>
      </c>
    </row>
    <row r="113" spans="1:6" ht="14.25" customHeight="1" x14ac:dyDescent="0.2">
      <c r="A113" s="85">
        <v>26</v>
      </c>
      <c r="B113" s="47" t="s">
        <v>95</v>
      </c>
      <c r="C113" s="48">
        <v>1</v>
      </c>
      <c r="D113" s="86">
        <v>0</v>
      </c>
      <c r="E113" s="48">
        <v>1</v>
      </c>
      <c r="F113" s="48">
        <v>0</v>
      </c>
    </row>
    <row r="114" spans="1:6" ht="14.25" customHeight="1" x14ac:dyDescent="0.2">
      <c r="A114" s="85">
        <v>27</v>
      </c>
      <c r="B114" s="47" t="s">
        <v>78</v>
      </c>
      <c r="C114" s="48">
        <v>1</v>
      </c>
      <c r="D114" s="86">
        <v>0</v>
      </c>
      <c r="E114" s="48">
        <v>0</v>
      </c>
      <c r="F114" s="48">
        <v>1</v>
      </c>
    </row>
    <row r="115" spans="1:6" ht="14.25" customHeight="1" x14ac:dyDescent="0.2">
      <c r="A115" s="85">
        <v>28</v>
      </c>
      <c r="B115" s="47" t="s">
        <v>96</v>
      </c>
      <c r="C115" s="48">
        <v>1</v>
      </c>
      <c r="D115" s="86">
        <v>0</v>
      </c>
      <c r="E115" s="48">
        <v>1</v>
      </c>
      <c r="F115" s="48">
        <v>0</v>
      </c>
    </row>
    <row r="116" spans="1:6" ht="14.25" customHeight="1" x14ac:dyDescent="0.2">
      <c r="A116" s="85">
        <v>29</v>
      </c>
      <c r="B116" s="47" t="s">
        <v>104</v>
      </c>
      <c r="C116" s="48">
        <v>1</v>
      </c>
      <c r="D116" s="86">
        <v>0</v>
      </c>
      <c r="E116" s="48">
        <v>1</v>
      </c>
      <c r="F116" s="48">
        <v>0</v>
      </c>
    </row>
    <row r="117" spans="1:6" ht="14.25" customHeight="1" x14ac:dyDescent="0.2">
      <c r="A117" s="85">
        <v>30</v>
      </c>
      <c r="B117" s="47" t="s">
        <v>97</v>
      </c>
      <c r="C117" s="48">
        <v>1</v>
      </c>
      <c r="D117" s="86">
        <v>0</v>
      </c>
      <c r="E117" s="48">
        <v>0</v>
      </c>
      <c r="F117" s="48">
        <v>1</v>
      </c>
    </row>
    <row r="118" spans="1:6" ht="14.25" customHeight="1" x14ac:dyDescent="0.2">
      <c r="A118" s="85">
        <v>31</v>
      </c>
      <c r="B118" s="62" t="s">
        <v>98</v>
      </c>
      <c r="C118" s="48">
        <v>1</v>
      </c>
      <c r="D118" s="86">
        <v>0</v>
      </c>
      <c r="E118" s="48">
        <v>1</v>
      </c>
      <c r="F118" s="48">
        <v>0</v>
      </c>
    </row>
    <row r="119" spans="1:6" ht="14.25" customHeight="1" x14ac:dyDescent="0.2">
      <c r="A119" s="65"/>
      <c r="B119" s="87" t="s">
        <v>300</v>
      </c>
      <c r="C119" s="88">
        <f>SUM(C88:C118)</f>
        <v>31</v>
      </c>
      <c r="D119" s="88">
        <f>SUM(D88:D118)</f>
        <v>0</v>
      </c>
      <c r="E119" s="88">
        <f>SUM(E88:E118)</f>
        <v>13</v>
      </c>
      <c r="F119" s="88">
        <f>SUM(F88:F118)</f>
        <v>13</v>
      </c>
    </row>
    <row r="120" spans="1:6" ht="14.25" customHeight="1" x14ac:dyDescent="0.2">
      <c r="A120" s="3" t="s">
        <v>302</v>
      </c>
      <c r="B120" s="1"/>
      <c r="C120" s="1"/>
      <c r="D120" s="1"/>
      <c r="E120" s="1"/>
      <c r="F120" s="1"/>
    </row>
    <row r="121" spans="1:6" ht="14.25" customHeight="1" x14ac:dyDescent="0.2">
      <c r="A121" s="3" t="s">
        <v>305</v>
      </c>
      <c r="B121" s="1"/>
      <c r="C121" s="1"/>
      <c r="D121" s="1"/>
      <c r="E121" s="1"/>
      <c r="F121" s="1"/>
    </row>
    <row r="123" spans="1:6" ht="14.25" customHeight="1" x14ac:dyDescent="0.2">
      <c r="B123" s="1"/>
      <c r="C123" s="1"/>
      <c r="D123" s="1"/>
      <c r="E123" s="1"/>
      <c r="F123" s="1"/>
    </row>
    <row r="124" spans="1:6" ht="14.25" customHeight="1" x14ac:dyDescent="0.2">
      <c r="A124" s="231" t="s">
        <v>345</v>
      </c>
      <c r="B124" s="242" t="s">
        <v>105</v>
      </c>
      <c r="C124" s="264" t="s">
        <v>304</v>
      </c>
      <c r="D124" s="264"/>
      <c r="E124" s="264"/>
      <c r="F124" s="243"/>
    </row>
    <row r="125" spans="1:6" ht="31.5" customHeight="1" x14ac:dyDescent="0.2">
      <c r="A125" s="235"/>
      <c r="B125" s="84" t="s">
        <v>275</v>
      </c>
      <c r="C125" s="127" t="s">
        <v>1</v>
      </c>
      <c r="D125" s="127" t="s">
        <v>371</v>
      </c>
      <c r="E125" s="127" t="s">
        <v>380</v>
      </c>
      <c r="F125" s="127" t="s">
        <v>370</v>
      </c>
    </row>
    <row r="126" spans="1:6" ht="14.25" customHeight="1" x14ac:dyDescent="0.2">
      <c r="A126" s="85">
        <v>1</v>
      </c>
      <c r="B126" s="47" t="s">
        <v>119</v>
      </c>
      <c r="C126" s="48">
        <v>1</v>
      </c>
      <c r="D126" s="86">
        <v>0</v>
      </c>
      <c r="E126" s="48">
        <v>0</v>
      </c>
      <c r="F126" s="48">
        <v>1</v>
      </c>
    </row>
    <row r="127" spans="1:6" ht="14.25" customHeight="1" x14ac:dyDescent="0.2">
      <c r="A127" s="85">
        <v>2</v>
      </c>
      <c r="B127" s="47" t="s">
        <v>106</v>
      </c>
      <c r="C127" s="48">
        <v>1</v>
      </c>
      <c r="D127" s="86">
        <v>0</v>
      </c>
      <c r="E127" s="48">
        <v>0</v>
      </c>
      <c r="F127" s="48">
        <v>0</v>
      </c>
    </row>
    <row r="128" spans="1:6" ht="14.25" customHeight="1" x14ac:dyDescent="0.2">
      <c r="A128" s="85">
        <v>3</v>
      </c>
      <c r="B128" s="47" t="s">
        <v>126</v>
      </c>
      <c r="C128" s="48">
        <v>1</v>
      </c>
      <c r="D128" s="86">
        <v>0</v>
      </c>
      <c r="E128" s="48">
        <v>0</v>
      </c>
      <c r="F128" s="48">
        <v>1</v>
      </c>
    </row>
    <row r="129" spans="1:6" ht="14.25" customHeight="1" x14ac:dyDescent="0.2">
      <c r="A129" s="85">
        <v>4</v>
      </c>
      <c r="B129" s="47" t="s">
        <v>111</v>
      </c>
      <c r="C129" s="48">
        <v>1</v>
      </c>
      <c r="D129" s="86">
        <v>0</v>
      </c>
      <c r="E129" s="48">
        <v>0</v>
      </c>
      <c r="F129" s="48">
        <v>0</v>
      </c>
    </row>
    <row r="130" spans="1:6" ht="14.25" customHeight="1" x14ac:dyDescent="0.2">
      <c r="A130" s="85">
        <v>5</v>
      </c>
      <c r="B130" s="47" t="s">
        <v>127</v>
      </c>
      <c r="C130" s="48">
        <v>1</v>
      </c>
      <c r="D130" s="86">
        <v>0</v>
      </c>
      <c r="E130" s="48">
        <v>1</v>
      </c>
      <c r="F130" s="48">
        <v>0</v>
      </c>
    </row>
    <row r="131" spans="1:6" ht="14.25" customHeight="1" x14ac:dyDescent="0.2">
      <c r="A131" s="85">
        <v>6</v>
      </c>
      <c r="B131" s="47" t="s">
        <v>107</v>
      </c>
      <c r="C131" s="48">
        <v>1</v>
      </c>
      <c r="D131" s="86">
        <v>0</v>
      </c>
      <c r="E131" s="48">
        <v>0</v>
      </c>
      <c r="F131" s="48">
        <v>0</v>
      </c>
    </row>
    <row r="132" spans="1:6" ht="14.25" customHeight="1" x14ac:dyDescent="0.2">
      <c r="A132" s="85">
        <v>7</v>
      </c>
      <c r="B132" s="47" t="s">
        <v>308</v>
      </c>
      <c r="C132" s="48">
        <v>1</v>
      </c>
      <c r="D132" s="86">
        <v>0</v>
      </c>
      <c r="E132" s="48">
        <v>0</v>
      </c>
      <c r="F132" s="48">
        <v>1</v>
      </c>
    </row>
    <row r="133" spans="1:6" ht="14.25" customHeight="1" x14ac:dyDescent="0.2">
      <c r="A133" s="85">
        <v>8</v>
      </c>
      <c r="B133" s="47" t="s">
        <v>117</v>
      </c>
      <c r="C133" s="48">
        <v>1</v>
      </c>
      <c r="D133" s="86">
        <v>0</v>
      </c>
      <c r="E133" s="48">
        <v>0</v>
      </c>
      <c r="F133" s="48">
        <v>1</v>
      </c>
    </row>
    <row r="134" spans="1:6" ht="14.25" customHeight="1" x14ac:dyDescent="0.2">
      <c r="A134" s="85">
        <v>9</v>
      </c>
      <c r="B134" s="47" t="s">
        <v>121</v>
      </c>
      <c r="C134" s="48">
        <v>1</v>
      </c>
      <c r="D134" s="86">
        <v>0</v>
      </c>
      <c r="E134" s="48">
        <v>0</v>
      </c>
      <c r="F134" s="48">
        <v>1</v>
      </c>
    </row>
    <row r="135" spans="1:6" ht="14.25" customHeight="1" x14ac:dyDescent="0.2">
      <c r="A135" s="85">
        <v>10</v>
      </c>
      <c r="B135" s="47" t="s">
        <v>112</v>
      </c>
      <c r="C135" s="48">
        <v>1</v>
      </c>
      <c r="D135" s="86">
        <v>0</v>
      </c>
      <c r="E135" s="48">
        <v>0</v>
      </c>
      <c r="F135" s="48">
        <v>1</v>
      </c>
    </row>
    <row r="136" spans="1:6" ht="14.25" customHeight="1" x14ac:dyDescent="0.2">
      <c r="A136" s="85">
        <v>11</v>
      </c>
      <c r="B136" s="47" t="s">
        <v>113</v>
      </c>
      <c r="C136" s="48">
        <v>1</v>
      </c>
      <c r="D136" s="86">
        <v>0</v>
      </c>
      <c r="E136" s="48">
        <v>1</v>
      </c>
      <c r="F136" s="48">
        <v>0</v>
      </c>
    </row>
    <row r="137" spans="1:6" ht="14.25" customHeight="1" x14ac:dyDescent="0.2">
      <c r="A137" s="85">
        <v>12</v>
      </c>
      <c r="B137" s="47" t="s">
        <v>108</v>
      </c>
      <c r="C137" s="48">
        <v>1</v>
      </c>
      <c r="D137" s="86">
        <v>0</v>
      </c>
      <c r="E137" s="48">
        <v>0</v>
      </c>
      <c r="F137" s="48">
        <v>1</v>
      </c>
    </row>
    <row r="138" spans="1:6" ht="14.25" customHeight="1" x14ac:dyDescent="0.2">
      <c r="A138" s="85">
        <v>13</v>
      </c>
      <c r="B138" s="47" t="s">
        <v>128</v>
      </c>
      <c r="C138" s="48">
        <v>1</v>
      </c>
      <c r="D138" s="86">
        <v>0</v>
      </c>
      <c r="E138" s="48">
        <v>1</v>
      </c>
      <c r="F138" s="48">
        <v>0</v>
      </c>
    </row>
    <row r="139" spans="1:6" ht="14.25" customHeight="1" x14ac:dyDescent="0.2">
      <c r="A139" s="85">
        <v>14</v>
      </c>
      <c r="B139" s="47" t="s">
        <v>109</v>
      </c>
      <c r="C139" s="48">
        <v>1</v>
      </c>
      <c r="D139" s="86">
        <v>0</v>
      </c>
      <c r="E139" s="48">
        <v>1</v>
      </c>
      <c r="F139" s="48">
        <v>0</v>
      </c>
    </row>
    <row r="140" spans="1:6" ht="14.25" customHeight="1" x14ac:dyDescent="0.2">
      <c r="A140" s="85">
        <v>15</v>
      </c>
      <c r="B140" s="47" t="s">
        <v>114</v>
      </c>
      <c r="C140" s="48">
        <v>1</v>
      </c>
      <c r="D140" s="86">
        <v>0</v>
      </c>
      <c r="E140" s="48">
        <v>0</v>
      </c>
      <c r="F140" s="48">
        <v>1</v>
      </c>
    </row>
    <row r="141" spans="1:6" ht="14.25" customHeight="1" x14ac:dyDescent="0.2">
      <c r="A141" s="85">
        <v>16</v>
      </c>
      <c r="B141" s="47" t="s">
        <v>110</v>
      </c>
      <c r="C141" s="48">
        <v>1</v>
      </c>
      <c r="D141" s="86">
        <v>0</v>
      </c>
      <c r="E141" s="48">
        <v>1</v>
      </c>
      <c r="F141" s="48">
        <v>0</v>
      </c>
    </row>
    <row r="142" spans="1:6" ht="14.25" customHeight="1" x14ac:dyDescent="0.2">
      <c r="A142" s="85">
        <v>17</v>
      </c>
      <c r="B142" s="47" t="s">
        <v>122</v>
      </c>
      <c r="C142" s="48">
        <v>1</v>
      </c>
      <c r="D142" s="86">
        <v>0</v>
      </c>
      <c r="E142" s="48">
        <v>0</v>
      </c>
      <c r="F142" s="48">
        <v>1</v>
      </c>
    </row>
    <row r="143" spans="1:6" ht="14.25" customHeight="1" x14ac:dyDescent="0.2">
      <c r="A143" s="85">
        <v>18</v>
      </c>
      <c r="B143" s="47" t="s">
        <v>123</v>
      </c>
      <c r="C143" s="48">
        <v>1</v>
      </c>
      <c r="D143" s="86">
        <v>0</v>
      </c>
      <c r="E143" s="48">
        <v>0</v>
      </c>
      <c r="F143" s="48">
        <v>1</v>
      </c>
    </row>
    <row r="144" spans="1:6" ht="14.25" customHeight="1" x14ac:dyDescent="0.2">
      <c r="A144" s="85">
        <v>19</v>
      </c>
      <c r="B144" s="47" t="s">
        <v>124</v>
      </c>
      <c r="C144" s="48">
        <v>1</v>
      </c>
      <c r="D144" s="86">
        <v>0</v>
      </c>
      <c r="E144" s="48">
        <v>1</v>
      </c>
      <c r="F144" s="48">
        <v>0</v>
      </c>
    </row>
    <row r="145" spans="1:6" ht="14.25" customHeight="1" x14ac:dyDescent="0.2">
      <c r="A145" s="85">
        <v>20</v>
      </c>
      <c r="B145" s="47" t="s">
        <v>118</v>
      </c>
      <c r="C145" s="48">
        <v>1</v>
      </c>
      <c r="D145" s="86">
        <v>0</v>
      </c>
      <c r="E145" s="48">
        <v>0</v>
      </c>
      <c r="F145" s="48">
        <v>0</v>
      </c>
    </row>
    <row r="146" spans="1:6" ht="14.25" customHeight="1" x14ac:dyDescent="0.2">
      <c r="A146" s="85">
        <v>21</v>
      </c>
      <c r="B146" s="47" t="s">
        <v>115</v>
      </c>
      <c r="C146" s="48">
        <v>1</v>
      </c>
      <c r="D146" s="86">
        <v>0</v>
      </c>
      <c r="E146" s="48">
        <v>1</v>
      </c>
      <c r="F146" s="48">
        <v>0</v>
      </c>
    </row>
    <row r="147" spans="1:6" ht="14.25" customHeight="1" x14ac:dyDescent="0.2">
      <c r="A147" s="85">
        <v>22</v>
      </c>
      <c r="B147" s="47" t="s">
        <v>116</v>
      </c>
      <c r="C147" s="48">
        <v>1</v>
      </c>
      <c r="D147" s="86">
        <v>0</v>
      </c>
      <c r="E147" s="48">
        <v>0</v>
      </c>
      <c r="F147" s="48">
        <v>1</v>
      </c>
    </row>
    <row r="148" spans="1:6" ht="14.25" customHeight="1" x14ac:dyDescent="0.2">
      <c r="A148" s="85">
        <v>23</v>
      </c>
      <c r="B148" s="62" t="s">
        <v>125</v>
      </c>
      <c r="C148" s="48">
        <v>1</v>
      </c>
      <c r="D148" s="86">
        <v>0</v>
      </c>
      <c r="E148" s="48">
        <v>0</v>
      </c>
      <c r="F148" s="48">
        <v>0</v>
      </c>
    </row>
    <row r="149" spans="1:6" ht="14.25" customHeight="1" x14ac:dyDescent="0.2">
      <c r="A149" s="65"/>
      <c r="B149" s="87" t="s">
        <v>300</v>
      </c>
      <c r="C149" s="88">
        <f>SUM(C126:C148)</f>
        <v>23</v>
      </c>
      <c r="D149" s="88">
        <f>SUM(D126:D148)</f>
        <v>0</v>
      </c>
      <c r="E149" s="88">
        <f>SUM(E126:E148)</f>
        <v>7</v>
      </c>
      <c r="F149" s="88">
        <f>SUM(F126:F148)</f>
        <v>11</v>
      </c>
    </row>
    <row r="150" spans="1:6" ht="14.25" customHeight="1" x14ac:dyDescent="0.2">
      <c r="A150" s="3" t="s">
        <v>302</v>
      </c>
      <c r="B150" s="1"/>
      <c r="C150" s="1"/>
      <c r="D150" s="1"/>
      <c r="E150" s="1"/>
      <c r="F150" s="1"/>
    </row>
    <row r="151" spans="1:6" ht="14.25" customHeight="1" x14ac:dyDescent="0.2">
      <c r="A151" s="3" t="s">
        <v>305</v>
      </c>
      <c r="B151" s="1"/>
      <c r="C151" s="1"/>
      <c r="D151" s="1"/>
      <c r="E151" s="1"/>
      <c r="F151" s="1"/>
    </row>
    <row r="153" spans="1:6" ht="14.25" customHeight="1" x14ac:dyDescent="0.2">
      <c r="B153" s="1"/>
      <c r="C153" s="1"/>
      <c r="D153" s="1"/>
      <c r="E153" s="1"/>
      <c r="F153" s="1"/>
    </row>
    <row r="154" spans="1:6" ht="14.25" customHeight="1" x14ac:dyDescent="0.2">
      <c r="A154" s="231" t="s">
        <v>345</v>
      </c>
      <c r="B154" s="242" t="s">
        <v>129</v>
      </c>
      <c r="C154" s="264" t="s">
        <v>304</v>
      </c>
      <c r="D154" s="264"/>
      <c r="E154" s="264"/>
      <c r="F154" s="243"/>
    </row>
    <row r="155" spans="1:6" ht="31.5" customHeight="1" x14ac:dyDescent="0.2">
      <c r="A155" s="235"/>
      <c r="B155" s="84" t="s">
        <v>275</v>
      </c>
      <c r="C155" s="127" t="s">
        <v>1</v>
      </c>
      <c r="D155" s="127" t="s">
        <v>371</v>
      </c>
      <c r="E155" s="127" t="s">
        <v>380</v>
      </c>
      <c r="F155" s="127" t="s">
        <v>370</v>
      </c>
    </row>
    <row r="156" spans="1:6" ht="14.25" customHeight="1" x14ac:dyDescent="0.2">
      <c r="A156" s="85">
        <v>1</v>
      </c>
      <c r="B156" s="47" t="s">
        <v>151</v>
      </c>
      <c r="C156" s="48">
        <v>1</v>
      </c>
      <c r="D156" s="48">
        <v>0</v>
      </c>
      <c r="E156" s="48">
        <v>1</v>
      </c>
      <c r="F156" s="48">
        <v>0</v>
      </c>
    </row>
    <row r="157" spans="1:6" ht="14.25" customHeight="1" x14ac:dyDescent="0.2">
      <c r="A157" s="85">
        <v>2</v>
      </c>
      <c r="B157" s="47" t="s">
        <v>181</v>
      </c>
      <c r="C157" s="48">
        <v>1</v>
      </c>
      <c r="D157" s="48">
        <v>0</v>
      </c>
      <c r="E157" s="48">
        <v>1</v>
      </c>
      <c r="F157" s="48">
        <v>0</v>
      </c>
    </row>
    <row r="158" spans="1:6" ht="14.25" customHeight="1" x14ac:dyDescent="0.2">
      <c r="A158" s="85">
        <v>3</v>
      </c>
      <c r="B158" s="47" t="s">
        <v>130</v>
      </c>
      <c r="C158" s="48">
        <v>1</v>
      </c>
      <c r="D158" s="48">
        <v>0</v>
      </c>
      <c r="E158" s="48">
        <v>1</v>
      </c>
      <c r="F158" s="48">
        <v>0</v>
      </c>
    </row>
    <row r="159" spans="1:6" ht="14.25" customHeight="1" x14ac:dyDescent="0.2">
      <c r="A159" s="85">
        <v>4</v>
      </c>
      <c r="B159" s="47" t="s">
        <v>131</v>
      </c>
      <c r="C159" s="48">
        <v>1</v>
      </c>
      <c r="D159" s="48">
        <v>0</v>
      </c>
      <c r="E159" s="48">
        <v>0</v>
      </c>
      <c r="F159" s="48">
        <v>1</v>
      </c>
    </row>
    <row r="160" spans="1:6" ht="14.25" customHeight="1" x14ac:dyDescent="0.2">
      <c r="A160" s="85">
        <v>5</v>
      </c>
      <c r="B160" s="47" t="s">
        <v>135</v>
      </c>
      <c r="C160" s="48">
        <v>1</v>
      </c>
      <c r="D160" s="48">
        <v>0</v>
      </c>
      <c r="E160" s="48">
        <v>1</v>
      </c>
      <c r="F160" s="48">
        <v>0</v>
      </c>
    </row>
    <row r="161" spans="1:6" ht="14.25" customHeight="1" x14ac:dyDescent="0.2">
      <c r="A161" s="85">
        <v>6</v>
      </c>
      <c r="B161" s="47" t="s">
        <v>154</v>
      </c>
      <c r="C161" s="48">
        <v>1</v>
      </c>
      <c r="D161" s="48">
        <v>0</v>
      </c>
      <c r="E161" s="48">
        <v>1</v>
      </c>
      <c r="F161" s="48">
        <v>0</v>
      </c>
    </row>
    <row r="162" spans="1:6" ht="14.25" customHeight="1" x14ac:dyDescent="0.2">
      <c r="A162" s="85">
        <v>7</v>
      </c>
      <c r="B162" s="47" t="s">
        <v>309</v>
      </c>
      <c r="C162" s="48">
        <v>1</v>
      </c>
      <c r="D162" s="48">
        <v>0</v>
      </c>
      <c r="E162" s="48">
        <v>0</v>
      </c>
      <c r="F162" s="48">
        <v>1</v>
      </c>
    </row>
    <row r="163" spans="1:6" ht="14.25" customHeight="1" x14ac:dyDescent="0.2">
      <c r="A163" s="85">
        <v>8</v>
      </c>
      <c r="B163" s="47" t="s">
        <v>176</v>
      </c>
      <c r="C163" s="48">
        <v>1</v>
      </c>
      <c r="D163" s="48">
        <v>0</v>
      </c>
      <c r="E163" s="48">
        <v>1</v>
      </c>
      <c r="F163" s="48">
        <v>0</v>
      </c>
    </row>
    <row r="164" spans="1:6" ht="14.25" customHeight="1" x14ac:dyDescent="0.2">
      <c r="A164" s="85">
        <v>9</v>
      </c>
      <c r="B164" s="47" t="s">
        <v>310</v>
      </c>
      <c r="C164" s="48">
        <v>1</v>
      </c>
      <c r="D164" s="48">
        <v>0</v>
      </c>
      <c r="E164" s="48">
        <v>1</v>
      </c>
      <c r="F164" s="48">
        <v>0</v>
      </c>
    </row>
    <row r="165" spans="1:6" ht="14.25" customHeight="1" x14ac:dyDescent="0.2">
      <c r="A165" s="85">
        <v>10</v>
      </c>
      <c r="B165" s="47" t="s">
        <v>136</v>
      </c>
      <c r="C165" s="48">
        <v>1</v>
      </c>
      <c r="D165" s="48">
        <v>0</v>
      </c>
      <c r="E165" s="48">
        <v>1</v>
      </c>
      <c r="F165" s="48">
        <v>0</v>
      </c>
    </row>
    <row r="166" spans="1:6" ht="14.25" customHeight="1" x14ac:dyDescent="0.2">
      <c r="A166" s="85">
        <v>11</v>
      </c>
      <c r="B166" s="47" t="s">
        <v>157</v>
      </c>
      <c r="C166" s="48">
        <v>1</v>
      </c>
      <c r="D166" s="48">
        <v>0</v>
      </c>
      <c r="E166" s="48">
        <v>0</v>
      </c>
      <c r="F166" s="48">
        <v>1</v>
      </c>
    </row>
    <row r="167" spans="1:6" ht="14.25" customHeight="1" x14ac:dyDescent="0.2">
      <c r="A167" s="85">
        <v>12</v>
      </c>
      <c r="B167" s="47" t="s">
        <v>163</v>
      </c>
      <c r="C167" s="48">
        <v>1</v>
      </c>
      <c r="D167" s="48">
        <v>0</v>
      </c>
      <c r="E167" s="48">
        <v>1</v>
      </c>
      <c r="F167" s="48">
        <v>0</v>
      </c>
    </row>
    <row r="168" spans="1:6" ht="14.25" customHeight="1" x14ac:dyDescent="0.2">
      <c r="A168" s="85">
        <v>13</v>
      </c>
      <c r="B168" s="47" t="s">
        <v>182</v>
      </c>
      <c r="C168" s="48">
        <v>1</v>
      </c>
      <c r="D168" s="48">
        <v>0</v>
      </c>
      <c r="E168" s="48">
        <v>1</v>
      </c>
      <c r="F168" s="48">
        <v>0</v>
      </c>
    </row>
    <row r="169" spans="1:6" ht="14.25" customHeight="1" x14ac:dyDescent="0.2">
      <c r="A169" s="85">
        <v>14</v>
      </c>
      <c r="B169" s="47" t="s">
        <v>171</v>
      </c>
      <c r="C169" s="48">
        <v>1</v>
      </c>
      <c r="D169" s="48">
        <v>0</v>
      </c>
      <c r="E169" s="48">
        <v>1</v>
      </c>
      <c r="F169" s="48">
        <v>0</v>
      </c>
    </row>
    <row r="170" spans="1:6" ht="14.25" customHeight="1" x14ac:dyDescent="0.2">
      <c r="A170" s="85">
        <v>15</v>
      </c>
      <c r="B170" s="47" t="s">
        <v>139</v>
      </c>
      <c r="C170" s="48">
        <v>1</v>
      </c>
      <c r="D170" s="48">
        <v>0</v>
      </c>
      <c r="E170" s="48">
        <v>1</v>
      </c>
      <c r="F170" s="48">
        <v>0</v>
      </c>
    </row>
    <row r="171" spans="1:6" ht="14.25" customHeight="1" x14ac:dyDescent="0.2">
      <c r="A171" s="85">
        <v>16</v>
      </c>
      <c r="B171" s="47" t="s">
        <v>158</v>
      </c>
      <c r="C171" s="48">
        <v>1</v>
      </c>
      <c r="D171" s="48">
        <v>0</v>
      </c>
      <c r="E171" s="48">
        <v>0</v>
      </c>
      <c r="F171" s="48">
        <v>1</v>
      </c>
    </row>
    <row r="172" spans="1:6" ht="14.25" customHeight="1" x14ac:dyDescent="0.2">
      <c r="A172" s="85">
        <v>17</v>
      </c>
      <c r="B172" s="47" t="s">
        <v>159</v>
      </c>
      <c r="C172" s="48">
        <v>1</v>
      </c>
      <c r="D172" s="48">
        <v>0</v>
      </c>
      <c r="E172" s="48">
        <v>1</v>
      </c>
      <c r="F172" s="48">
        <v>0</v>
      </c>
    </row>
    <row r="173" spans="1:6" ht="14.25" customHeight="1" x14ac:dyDescent="0.2">
      <c r="A173" s="85">
        <v>18</v>
      </c>
      <c r="B173" s="47" t="s">
        <v>160</v>
      </c>
      <c r="C173" s="48">
        <v>1</v>
      </c>
      <c r="D173" s="48">
        <v>0</v>
      </c>
      <c r="E173" s="48">
        <v>1</v>
      </c>
      <c r="F173" s="48">
        <v>0</v>
      </c>
    </row>
    <row r="174" spans="1:6" ht="14.25" customHeight="1" x14ac:dyDescent="0.2">
      <c r="A174" s="85">
        <v>19</v>
      </c>
      <c r="B174" s="47" t="s">
        <v>311</v>
      </c>
      <c r="C174" s="48">
        <v>1</v>
      </c>
      <c r="D174" s="48">
        <v>0</v>
      </c>
      <c r="E174" s="48">
        <v>0</v>
      </c>
      <c r="F174" s="48">
        <v>1</v>
      </c>
    </row>
    <row r="175" spans="1:6" ht="14.25" customHeight="1" x14ac:dyDescent="0.2">
      <c r="A175" s="85">
        <v>20</v>
      </c>
      <c r="B175" s="47" t="s">
        <v>164</v>
      </c>
      <c r="C175" s="48">
        <v>1</v>
      </c>
      <c r="D175" s="48">
        <v>0</v>
      </c>
      <c r="E175" s="48">
        <v>1</v>
      </c>
      <c r="F175" s="48">
        <v>0</v>
      </c>
    </row>
    <row r="176" spans="1:6" ht="14.25" customHeight="1" x14ac:dyDescent="0.2">
      <c r="A176" s="85">
        <v>21</v>
      </c>
      <c r="B176" s="47" t="s">
        <v>165</v>
      </c>
      <c r="C176" s="48">
        <v>1</v>
      </c>
      <c r="D176" s="48">
        <v>0</v>
      </c>
      <c r="E176" s="48">
        <v>1</v>
      </c>
      <c r="F176" s="48">
        <v>0</v>
      </c>
    </row>
    <row r="177" spans="1:6" ht="14.25" customHeight="1" x14ac:dyDescent="0.2">
      <c r="A177" s="85">
        <v>22</v>
      </c>
      <c r="B177" s="47" t="s">
        <v>177</v>
      </c>
      <c r="C177" s="48">
        <v>1</v>
      </c>
      <c r="D177" s="48">
        <v>0</v>
      </c>
      <c r="E177" s="48">
        <v>1</v>
      </c>
      <c r="F177" s="48">
        <v>0</v>
      </c>
    </row>
    <row r="178" spans="1:6" ht="14.25" customHeight="1" x14ac:dyDescent="0.2">
      <c r="A178" s="85">
        <v>23</v>
      </c>
      <c r="B178" s="47" t="s">
        <v>166</v>
      </c>
      <c r="C178" s="48">
        <v>1</v>
      </c>
      <c r="D178" s="48">
        <v>0</v>
      </c>
      <c r="E178" s="48">
        <v>0</v>
      </c>
      <c r="F178" s="48">
        <v>1</v>
      </c>
    </row>
    <row r="179" spans="1:6" ht="14.25" customHeight="1" x14ac:dyDescent="0.2">
      <c r="A179" s="85">
        <v>24</v>
      </c>
      <c r="B179" s="47" t="s">
        <v>140</v>
      </c>
      <c r="C179" s="48">
        <v>1</v>
      </c>
      <c r="D179" s="48">
        <v>0</v>
      </c>
      <c r="E179" s="48">
        <v>0</v>
      </c>
      <c r="F179" s="48">
        <v>1</v>
      </c>
    </row>
    <row r="180" spans="1:6" ht="14.25" customHeight="1" x14ac:dyDescent="0.2">
      <c r="A180" s="85">
        <v>25</v>
      </c>
      <c r="B180" s="47" t="s">
        <v>172</v>
      </c>
      <c r="C180" s="48">
        <v>1</v>
      </c>
      <c r="D180" s="48">
        <v>0</v>
      </c>
      <c r="E180" s="48">
        <v>1</v>
      </c>
      <c r="F180" s="48">
        <v>0</v>
      </c>
    </row>
    <row r="181" spans="1:6" ht="14.25" customHeight="1" x14ac:dyDescent="0.2">
      <c r="A181" s="85">
        <v>26</v>
      </c>
      <c r="B181" s="47" t="s">
        <v>161</v>
      </c>
      <c r="C181" s="48">
        <v>1</v>
      </c>
      <c r="D181" s="48">
        <v>0</v>
      </c>
      <c r="E181" s="48">
        <v>0</v>
      </c>
      <c r="F181" s="48">
        <v>1</v>
      </c>
    </row>
    <row r="182" spans="1:6" ht="14.25" customHeight="1" x14ac:dyDescent="0.2">
      <c r="A182" s="85">
        <v>27</v>
      </c>
      <c r="B182" s="47" t="s">
        <v>132</v>
      </c>
      <c r="C182" s="48">
        <v>1</v>
      </c>
      <c r="D182" s="48">
        <v>0</v>
      </c>
      <c r="E182" s="48">
        <v>0</v>
      </c>
      <c r="F182" s="48">
        <v>1</v>
      </c>
    </row>
    <row r="183" spans="1:6" ht="14.25" customHeight="1" x14ac:dyDescent="0.2">
      <c r="A183" s="85">
        <v>28</v>
      </c>
      <c r="B183" s="47" t="s">
        <v>141</v>
      </c>
      <c r="C183" s="48">
        <v>1</v>
      </c>
      <c r="D183" s="48">
        <v>0</v>
      </c>
      <c r="E183" s="48">
        <v>0</v>
      </c>
      <c r="F183" s="48">
        <v>1</v>
      </c>
    </row>
    <row r="184" spans="1:6" ht="14.25" customHeight="1" x14ac:dyDescent="0.2">
      <c r="A184" s="85">
        <v>29</v>
      </c>
      <c r="B184" s="47" t="s">
        <v>152</v>
      </c>
      <c r="C184" s="48">
        <v>1</v>
      </c>
      <c r="D184" s="48">
        <v>0</v>
      </c>
      <c r="E184" s="48">
        <v>0</v>
      </c>
      <c r="F184" s="48">
        <v>0</v>
      </c>
    </row>
    <row r="185" spans="1:6" ht="14.25" customHeight="1" x14ac:dyDescent="0.2">
      <c r="A185" s="85">
        <v>30</v>
      </c>
      <c r="B185" s="47" t="s">
        <v>312</v>
      </c>
      <c r="C185" s="48">
        <v>1</v>
      </c>
      <c r="D185" s="48">
        <v>0</v>
      </c>
      <c r="E185" s="48">
        <v>0</v>
      </c>
      <c r="F185" s="48">
        <v>1</v>
      </c>
    </row>
    <row r="186" spans="1:6" ht="14.25" customHeight="1" x14ac:dyDescent="0.2">
      <c r="A186" s="85">
        <v>31</v>
      </c>
      <c r="B186" s="47" t="s">
        <v>183</v>
      </c>
      <c r="C186" s="48">
        <v>1</v>
      </c>
      <c r="D186" s="48">
        <v>0</v>
      </c>
      <c r="E186" s="48">
        <v>1</v>
      </c>
      <c r="F186" s="48">
        <v>0</v>
      </c>
    </row>
    <row r="187" spans="1:6" ht="14.25" customHeight="1" x14ac:dyDescent="0.2">
      <c r="A187" s="85">
        <v>32</v>
      </c>
      <c r="B187" s="47" t="s">
        <v>146</v>
      </c>
      <c r="C187" s="48">
        <v>1</v>
      </c>
      <c r="D187" s="48">
        <v>0</v>
      </c>
      <c r="E187" s="48">
        <v>0</v>
      </c>
      <c r="F187" s="48">
        <v>1</v>
      </c>
    </row>
    <row r="188" spans="1:6" ht="14.25" customHeight="1" x14ac:dyDescent="0.2">
      <c r="A188" s="85">
        <v>33</v>
      </c>
      <c r="B188" s="47" t="s">
        <v>167</v>
      </c>
      <c r="C188" s="48">
        <v>1</v>
      </c>
      <c r="D188" s="48">
        <v>0</v>
      </c>
      <c r="E188" s="48">
        <v>1</v>
      </c>
      <c r="F188" s="48">
        <v>0</v>
      </c>
    </row>
    <row r="189" spans="1:6" ht="14.25" customHeight="1" x14ac:dyDescent="0.2">
      <c r="A189" s="85">
        <v>34</v>
      </c>
      <c r="B189" s="47" t="s">
        <v>313</v>
      </c>
      <c r="C189" s="48">
        <v>1</v>
      </c>
      <c r="D189" s="48">
        <v>0</v>
      </c>
      <c r="E189" s="48">
        <v>1</v>
      </c>
      <c r="F189" s="48">
        <v>0</v>
      </c>
    </row>
    <row r="190" spans="1:6" ht="14.25" customHeight="1" x14ac:dyDescent="0.2">
      <c r="A190" s="85">
        <v>35</v>
      </c>
      <c r="B190" s="47" t="s">
        <v>173</v>
      </c>
      <c r="C190" s="48">
        <v>1</v>
      </c>
      <c r="D190" s="48">
        <v>0</v>
      </c>
      <c r="E190" s="48">
        <v>0</v>
      </c>
      <c r="F190" s="48">
        <v>1</v>
      </c>
    </row>
    <row r="191" spans="1:6" ht="14.25" customHeight="1" x14ac:dyDescent="0.2">
      <c r="A191" s="85">
        <v>36</v>
      </c>
      <c r="B191" s="47" t="s">
        <v>137</v>
      </c>
      <c r="C191" s="48">
        <v>1</v>
      </c>
      <c r="D191" s="48">
        <v>0</v>
      </c>
      <c r="E191" s="48">
        <v>0</v>
      </c>
      <c r="F191" s="48">
        <v>1</v>
      </c>
    </row>
    <row r="192" spans="1:6" ht="14.25" customHeight="1" x14ac:dyDescent="0.2">
      <c r="A192" s="85">
        <v>37</v>
      </c>
      <c r="B192" s="47" t="s">
        <v>145</v>
      </c>
      <c r="C192" s="48">
        <v>1</v>
      </c>
      <c r="D192" s="48">
        <v>0</v>
      </c>
      <c r="E192" s="48">
        <v>1</v>
      </c>
      <c r="F192" s="48">
        <v>0</v>
      </c>
    </row>
    <row r="193" spans="1:6" ht="14.25" customHeight="1" x14ac:dyDescent="0.2">
      <c r="A193" s="85">
        <v>38</v>
      </c>
      <c r="B193" s="47" t="s">
        <v>153</v>
      </c>
      <c r="C193" s="48">
        <v>1</v>
      </c>
      <c r="D193" s="48">
        <v>0</v>
      </c>
      <c r="E193" s="48">
        <v>1</v>
      </c>
      <c r="F193" s="48">
        <v>0</v>
      </c>
    </row>
    <row r="194" spans="1:6" ht="14.25" customHeight="1" x14ac:dyDescent="0.2">
      <c r="A194" s="85">
        <v>39</v>
      </c>
      <c r="B194" s="47" t="s">
        <v>147</v>
      </c>
      <c r="C194" s="48">
        <v>1</v>
      </c>
      <c r="D194" s="48">
        <v>0</v>
      </c>
      <c r="E194" s="48">
        <v>0</v>
      </c>
      <c r="F194" s="48">
        <v>1</v>
      </c>
    </row>
    <row r="195" spans="1:6" ht="14.25" customHeight="1" x14ac:dyDescent="0.2">
      <c r="A195" s="85">
        <v>40</v>
      </c>
      <c r="B195" s="47" t="s">
        <v>314</v>
      </c>
      <c r="C195" s="48">
        <v>1</v>
      </c>
      <c r="D195" s="48">
        <v>0</v>
      </c>
      <c r="E195" s="48">
        <v>0</v>
      </c>
      <c r="F195" s="48">
        <v>1</v>
      </c>
    </row>
    <row r="196" spans="1:6" ht="14.25" customHeight="1" x14ac:dyDescent="0.2">
      <c r="A196" s="85">
        <v>41</v>
      </c>
      <c r="B196" s="47" t="s">
        <v>315</v>
      </c>
      <c r="C196" s="48">
        <v>1</v>
      </c>
      <c r="D196" s="48">
        <v>0</v>
      </c>
      <c r="E196" s="48">
        <v>0</v>
      </c>
      <c r="F196" s="48">
        <v>1</v>
      </c>
    </row>
    <row r="197" spans="1:6" ht="14.25" customHeight="1" x14ac:dyDescent="0.2">
      <c r="A197" s="85">
        <v>42</v>
      </c>
      <c r="B197" s="47" t="s">
        <v>143</v>
      </c>
      <c r="C197" s="48">
        <v>1</v>
      </c>
      <c r="D197" s="48">
        <v>0</v>
      </c>
      <c r="E197" s="48">
        <v>1</v>
      </c>
      <c r="F197" s="48">
        <v>0</v>
      </c>
    </row>
    <row r="198" spans="1:6" s="1" customFormat="1" ht="14.25" customHeight="1" x14ac:dyDescent="0.2">
      <c r="A198" s="85">
        <v>43</v>
      </c>
      <c r="B198" s="47" t="s">
        <v>316</v>
      </c>
      <c r="C198" s="48">
        <v>1</v>
      </c>
      <c r="D198" s="48">
        <v>0</v>
      </c>
      <c r="E198" s="48">
        <v>1</v>
      </c>
      <c r="F198" s="48">
        <v>0</v>
      </c>
    </row>
    <row r="199" spans="1:6" ht="14.25" customHeight="1" x14ac:dyDescent="0.2">
      <c r="A199" s="85">
        <v>44</v>
      </c>
      <c r="B199" s="47" t="s">
        <v>144</v>
      </c>
      <c r="C199" s="48">
        <v>1</v>
      </c>
      <c r="D199" s="48">
        <v>0</v>
      </c>
      <c r="E199" s="48">
        <v>1</v>
      </c>
      <c r="F199" s="48">
        <v>0</v>
      </c>
    </row>
    <row r="200" spans="1:6" ht="14.25" customHeight="1" x14ac:dyDescent="0.2">
      <c r="A200" s="85">
        <v>45</v>
      </c>
      <c r="B200" s="47" t="s">
        <v>168</v>
      </c>
      <c r="C200" s="48">
        <v>1</v>
      </c>
      <c r="D200" s="48">
        <v>0</v>
      </c>
      <c r="E200" s="48">
        <v>1</v>
      </c>
      <c r="F200" s="48">
        <v>0</v>
      </c>
    </row>
    <row r="201" spans="1:6" ht="14.25" customHeight="1" x14ac:dyDescent="0.2">
      <c r="A201" s="85">
        <v>46</v>
      </c>
      <c r="B201" s="47" t="s">
        <v>169</v>
      </c>
      <c r="C201" s="48">
        <v>1</v>
      </c>
      <c r="D201" s="48">
        <v>0</v>
      </c>
      <c r="E201" s="48">
        <v>1</v>
      </c>
      <c r="F201" s="48">
        <v>0</v>
      </c>
    </row>
    <row r="202" spans="1:6" ht="14.25" customHeight="1" x14ac:dyDescent="0.2">
      <c r="A202" s="85">
        <v>47</v>
      </c>
      <c r="B202" s="47" t="s">
        <v>317</v>
      </c>
      <c r="C202" s="48">
        <v>1</v>
      </c>
      <c r="D202" s="48">
        <v>0</v>
      </c>
      <c r="E202" s="48">
        <v>1</v>
      </c>
      <c r="F202" s="48">
        <v>0</v>
      </c>
    </row>
    <row r="203" spans="1:6" ht="14.25" customHeight="1" x14ac:dyDescent="0.2">
      <c r="A203" s="85">
        <v>48</v>
      </c>
      <c r="B203" s="47" t="s">
        <v>179</v>
      </c>
      <c r="C203" s="48">
        <v>1</v>
      </c>
      <c r="D203" s="48">
        <v>0</v>
      </c>
      <c r="E203" s="48">
        <v>0</v>
      </c>
      <c r="F203" s="48">
        <v>1</v>
      </c>
    </row>
    <row r="204" spans="1:6" ht="14.25" customHeight="1" x14ac:dyDescent="0.2">
      <c r="A204" s="85">
        <v>49</v>
      </c>
      <c r="B204" s="47" t="s">
        <v>318</v>
      </c>
      <c r="C204" s="48">
        <v>1</v>
      </c>
      <c r="D204" s="48">
        <v>0</v>
      </c>
      <c r="E204" s="48">
        <v>1</v>
      </c>
      <c r="F204" s="48">
        <v>0</v>
      </c>
    </row>
    <row r="205" spans="1:6" ht="14.25" customHeight="1" x14ac:dyDescent="0.2">
      <c r="A205" s="85">
        <v>50</v>
      </c>
      <c r="B205" s="47" t="s">
        <v>319</v>
      </c>
      <c r="C205" s="48">
        <v>1</v>
      </c>
      <c r="D205" s="48">
        <v>0</v>
      </c>
      <c r="E205" s="48">
        <v>0</v>
      </c>
      <c r="F205" s="48">
        <v>1</v>
      </c>
    </row>
    <row r="206" spans="1:6" ht="14.25" customHeight="1" x14ac:dyDescent="0.2">
      <c r="A206" s="85">
        <v>51</v>
      </c>
      <c r="B206" s="47" t="s">
        <v>148</v>
      </c>
      <c r="C206" s="48">
        <v>1</v>
      </c>
      <c r="D206" s="48">
        <v>0</v>
      </c>
      <c r="E206" s="48">
        <v>1</v>
      </c>
      <c r="F206" s="48">
        <v>0</v>
      </c>
    </row>
    <row r="207" spans="1:6" ht="14.25" customHeight="1" x14ac:dyDescent="0.2">
      <c r="A207" s="85">
        <v>52</v>
      </c>
      <c r="B207" s="47" t="s">
        <v>320</v>
      </c>
      <c r="C207" s="48">
        <v>1</v>
      </c>
      <c r="D207" s="48">
        <v>0</v>
      </c>
      <c r="E207" s="48">
        <v>1</v>
      </c>
      <c r="F207" s="48">
        <v>0</v>
      </c>
    </row>
    <row r="208" spans="1:6" ht="14.25" customHeight="1" x14ac:dyDescent="0.2">
      <c r="A208" s="85">
        <v>53</v>
      </c>
      <c r="B208" s="47" t="s">
        <v>321</v>
      </c>
      <c r="C208" s="48">
        <v>1</v>
      </c>
      <c r="D208" s="48">
        <v>0</v>
      </c>
      <c r="E208" s="48">
        <v>0</v>
      </c>
      <c r="F208" s="48">
        <v>1</v>
      </c>
    </row>
    <row r="209" spans="1:6" ht="14.25" customHeight="1" x14ac:dyDescent="0.2">
      <c r="A209" s="85">
        <v>54</v>
      </c>
      <c r="B209" s="62" t="s">
        <v>150</v>
      </c>
      <c r="C209" s="48">
        <v>1</v>
      </c>
      <c r="D209" s="48">
        <v>0</v>
      </c>
      <c r="E209" s="48">
        <v>1</v>
      </c>
      <c r="F209" s="48">
        <v>0</v>
      </c>
    </row>
    <row r="210" spans="1:6" ht="14.25" customHeight="1" x14ac:dyDescent="0.2">
      <c r="A210" s="65"/>
      <c r="B210" s="87" t="s">
        <v>300</v>
      </c>
      <c r="C210" s="88">
        <f>SUM(C156:C209)</f>
        <v>54</v>
      </c>
      <c r="D210" s="88">
        <f>SUM(D156:D209)</f>
        <v>0</v>
      </c>
      <c r="E210" s="88">
        <f>SUM(E156:E209)</f>
        <v>33</v>
      </c>
      <c r="F210" s="88">
        <f>SUM(F156:F209)</f>
        <v>20</v>
      </c>
    </row>
    <row r="211" spans="1:6" ht="14.25" customHeight="1" x14ac:dyDescent="0.2">
      <c r="A211" s="3" t="s">
        <v>302</v>
      </c>
      <c r="B211" s="1"/>
      <c r="C211" s="1"/>
      <c r="D211" s="1"/>
      <c r="E211" s="1"/>
      <c r="F211" s="1"/>
    </row>
    <row r="212" spans="1:6" ht="14.25" customHeight="1" x14ac:dyDescent="0.2">
      <c r="A212" s="3" t="s">
        <v>305</v>
      </c>
      <c r="B212" s="1"/>
      <c r="C212" s="1"/>
      <c r="D212" s="1"/>
      <c r="E212" s="1"/>
      <c r="F212" s="1"/>
    </row>
    <row r="215" spans="1:6" ht="14.25" customHeight="1" x14ac:dyDescent="0.2">
      <c r="A215" s="231" t="s">
        <v>345</v>
      </c>
      <c r="B215" s="242" t="s">
        <v>184</v>
      </c>
      <c r="C215" s="264" t="s">
        <v>304</v>
      </c>
      <c r="D215" s="264"/>
      <c r="E215" s="264"/>
      <c r="F215" s="243"/>
    </row>
    <row r="216" spans="1:6" ht="31.5" customHeight="1" x14ac:dyDescent="0.2">
      <c r="A216" s="235"/>
      <c r="B216" s="84" t="s">
        <v>275</v>
      </c>
      <c r="C216" s="127" t="s">
        <v>1</v>
      </c>
      <c r="D216" s="127" t="s">
        <v>371</v>
      </c>
      <c r="E216" s="127" t="s">
        <v>380</v>
      </c>
      <c r="F216" s="127" t="s">
        <v>370</v>
      </c>
    </row>
    <row r="217" spans="1:6" ht="14.25" customHeight="1" x14ac:dyDescent="0.2">
      <c r="A217" s="85">
        <v>1</v>
      </c>
      <c r="B217" s="47" t="s">
        <v>322</v>
      </c>
      <c r="C217" s="48">
        <v>1</v>
      </c>
      <c r="D217" s="86">
        <v>0</v>
      </c>
      <c r="E217" s="48">
        <v>0</v>
      </c>
      <c r="F217" s="48">
        <v>0</v>
      </c>
    </row>
    <row r="218" spans="1:6" ht="14.25" customHeight="1" x14ac:dyDescent="0.2">
      <c r="A218" s="85">
        <v>2</v>
      </c>
      <c r="B218" s="47" t="s">
        <v>192</v>
      </c>
      <c r="C218" s="48">
        <v>1</v>
      </c>
      <c r="D218" s="86">
        <v>0</v>
      </c>
      <c r="E218" s="48">
        <v>1</v>
      </c>
      <c r="F218" s="48">
        <v>0</v>
      </c>
    </row>
    <row r="219" spans="1:6" ht="14.25" customHeight="1" x14ac:dyDescent="0.2">
      <c r="A219" s="85">
        <v>3</v>
      </c>
      <c r="B219" s="47" t="s">
        <v>202</v>
      </c>
      <c r="C219" s="48">
        <v>1</v>
      </c>
      <c r="D219" s="86">
        <v>0</v>
      </c>
      <c r="E219" s="48">
        <v>1</v>
      </c>
      <c r="F219" s="48">
        <v>0</v>
      </c>
    </row>
    <row r="220" spans="1:6" ht="14.25" customHeight="1" x14ac:dyDescent="0.2">
      <c r="A220" s="85">
        <v>4</v>
      </c>
      <c r="B220" s="47" t="s">
        <v>191</v>
      </c>
      <c r="C220" s="48">
        <v>1</v>
      </c>
      <c r="D220" s="86">
        <v>0</v>
      </c>
      <c r="E220" s="48">
        <v>0</v>
      </c>
      <c r="F220" s="48">
        <v>0</v>
      </c>
    </row>
    <row r="221" spans="1:6" ht="14.25" customHeight="1" x14ac:dyDescent="0.2">
      <c r="A221" s="85">
        <v>5</v>
      </c>
      <c r="B221" s="47" t="s">
        <v>195</v>
      </c>
      <c r="C221" s="48">
        <v>1</v>
      </c>
      <c r="D221" s="86">
        <v>0</v>
      </c>
      <c r="E221" s="48">
        <v>0</v>
      </c>
      <c r="F221" s="48">
        <v>0</v>
      </c>
    </row>
    <row r="222" spans="1:6" ht="14.25" customHeight="1" x14ac:dyDescent="0.2">
      <c r="A222" s="85">
        <v>6</v>
      </c>
      <c r="B222" s="47" t="s">
        <v>196</v>
      </c>
      <c r="C222" s="48">
        <v>1</v>
      </c>
      <c r="D222" s="86">
        <v>0</v>
      </c>
      <c r="E222" s="48">
        <v>0</v>
      </c>
      <c r="F222" s="48">
        <v>0</v>
      </c>
    </row>
    <row r="223" spans="1:6" ht="14.25" customHeight="1" x14ac:dyDescent="0.2">
      <c r="A223" s="85">
        <v>7</v>
      </c>
      <c r="B223" s="47" t="s">
        <v>193</v>
      </c>
      <c r="C223" s="48">
        <v>1</v>
      </c>
      <c r="D223" s="86">
        <v>0</v>
      </c>
      <c r="E223" s="48">
        <v>1</v>
      </c>
      <c r="F223" s="48">
        <v>0</v>
      </c>
    </row>
    <row r="224" spans="1:6" ht="14.25" customHeight="1" x14ac:dyDescent="0.2">
      <c r="A224" s="85">
        <v>8</v>
      </c>
      <c r="B224" s="47" t="s">
        <v>324</v>
      </c>
      <c r="C224" s="48">
        <v>1</v>
      </c>
      <c r="D224" s="86">
        <v>0</v>
      </c>
      <c r="E224" s="48">
        <v>0</v>
      </c>
      <c r="F224" s="48">
        <v>1</v>
      </c>
    </row>
    <row r="225" spans="1:6" ht="14.25" customHeight="1" x14ac:dyDescent="0.2">
      <c r="A225" s="85">
        <v>9</v>
      </c>
      <c r="B225" s="47" t="s">
        <v>186</v>
      </c>
      <c r="C225" s="48">
        <v>1</v>
      </c>
      <c r="D225" s="86">
        <v>0</v>
      </c>
      <c r="E225" s="48">
        <v>0</v>
      </c>
      <c r="F225" s="48">
        <v>1</v>
      </c>
    </row>
    <row r="226" spans="1:6" ht="14.25" customHeight="1" x14ac:dyDescent="0.2">
      <c r="A226" s="85">
        <v>10</v>
      </c>
      <c r="B226" s="47" t="s">
        <v>198</v>
      </c>
      <c r="C226" s="48">
        <v>1</v>
      </c>
      <c r="D226" s="86">
        <v>0</v>
      </c>
      <c r="E226" s="48">
        <v>0</v>
      </c>
      <c r="F226" s="48">
        <v>1</v>
      </c>
    </row>
    <row r="227" spans="1:6" ht="14.25" customHeight="1" x14ac:dyDescent="0.2">
      <c r="A227" s="85">
        <v>11</v>
      </c>
      <c r="B227" s="47" t="s">
        <v>187</v>
      </c>
      <c r="C227" s="48">
        <v>1</v>
      </c>
      <c r="D227" s="86">
        <v>0</v>
      </c>
      <c r="E227" s="48">
        <v>0</v>
      </c>
      <c r="F227" s="48">
        <v>1</v>
      </c>
    </row>
    <row r="228" spans="1:6" ht="14.25" customHeight="1" x14ac:dyDescent="0.2">
      <c r="A228" s="85">
        <v>12</v>
      </c>
      <c r="B228" s="47" t="s">
        <v>323</v>
      </c>
      <c r="C228" s="48">
        <v>1</v>
      </c>
      <c r="D228" s="86">
        <v>0</v>
      </c>
      <c r="E228" s="48">
        <v>0</v>
      </c>
      <c r="F228" s="48">
        <v>1</v>
      </c>
    </row>
    <row r="229" spans="1:6" ht="14.25" customHeight="1" x14ac:dyDescent="0.2">
      <c r="A229" s="85">
        <v>13</v>
      </c>
      <c r="B229" s="47" t="s">
        <v>199</v>
      </c>
      <c r="C229" s="48">
        <v>1</v>
      </c>
      <c r="D229" s="86">
        <v>0</v>
      </c>
      <c r="E229" s="48">
        <v>1</v>
      </c>
      <c r="F229" s="48">
        <v>0</v>
      </c>
    </row>
    <row r="230" spans="1:6" ht="14.25" customHeight="1" x14ac:dyDescent="0.2">
      <c r="A230" s="85">
        <v>14</v>
      </c>
      <c r="B230" s="47" t="s">
        <v>194</v>
      </c>
      <c r="C230" s="48">
        <v>1</v>
      </c>
      <c r="D230" s="86">
        <v>0</v>
      </c>
      <c r="E230" s="48">
        <v>1</v>
      </c>
      <c r="F230" s="48">
        <v>0</v>
      </c>
    </row>
    <row r="231" spans="1:6" ht="14.25" customHeight="1" x14ac:dyDescent="0.2">
      <c r="A231" s="85">
        <v>15</v>
      </c>
      <c r="B231" s="47" t="s">
        <v>188</v>
      </c>
      <c r="C231" s="48">
        <v>1</v>
      </c>
      <c r="D231" s="86">
        <v>0</v>
      </c>
      <c r="E231" s="48">
        <v>1</v>
      </c>
      <c r="F231" s="48">
        <v>0</v>
      </c>
    </row>
    <row r="232" spans="1:6" ht="14.25" customHeight="1" x14ac:dyDescent="0.2">
      <c r="A232" s="85">
        <v>16</v>
      </c>
      <c r="B232" s="47" t="s">
        <v>189</v>
      </c>
      <c r="C232" s="48">
        <v>1</v>
      </c>
      <c r="D232" s="86">
        <v>0</v>
      </c>
      <c r="E232" s="48">
        <v>1</v>
      </c>
      <c r="F232" s="48">
        <v>0</v>
      </c>
    </row>
    <row r="233" spans="1:6" ht="14.25" customHeight="1" x14ac:dyDescent="0.2">
      <c r="A233" s="85">
        <v>17</v>
      </c>
      <c r="B233" s="47" t="s">
        <v>200</v>
      </c>
      <c r="C233" s="48">
        <v>1</v>
      </c>
      <c r="D233" s="86">
        <v>0</v>
      </c>
      <c r="E233" s="48">
        <v>1</v>
      </c>
      <c r="F233" s="48">
        <v>0</v>
      </c>
    </row>
    <row r="234" spans="1:6" ht="14.25" customHeight="1" x14ac:dyDescent="0.2">
      <c r="A234" s="85">
        <v>18</v>
      </c>
      <c r="B234" s="47" t="s">
        <v>201</v>
      </c>
      <c r="C234" s="48">
        <v>1</v>
      </c>
      <c r="D234" s="86">
        <v>0</v>
      </c>
      <c r="E234" s="48">
        <v>0</v>
      </c>
      <c r="F234" s="48">
        <v>0</v>
      </c>
    </row>
    <row r="235" spans="1:6" ht="14.25" customHeight="1" x14ac:dyDescent="0.2">
      <c r="A235" s="85">
        <v>19</v>
      </c>
      <c r="B235" s="47" t="s">
        <v>204</v>
      </c>
      <c r="C235" s="48">
        <v>1</v>
      </c>
      <c r="D235" s="86">
        <v>0</v>
      </c>
      <c r="E235" s="48">
        <v>1</v>
      </c>
      <c r="F235" s="48">
        <v>0</v>
      </c>
    </row>
    <row r="236" spans="1:6" ht="14.25" customHeight="1" x14ac:dyDescent="0.2">
      <c r="A236" s="85">
        <v>20</v>
      </c>
      <c r="B236" s="47" t="s">
        <v>205</v>
      </c>
      <c r="C236" s="48">
        <v>1</v>
      </c>
      <c r="D236" s="86">
        <v>0</v>
      </c>
      <c r="E236" s="48">
        <v>1</v>
      </c>
      <c r="F236" s="48">
        <v>0</v>
      </c>
    </row>
    <row r="237" spans="1:6" ht="14.25" customHeight="1" x14ac:dyDescent="0.2">
      <c r="A237" s="85">
        <v>21</v>
      </c>
      <c r="B237" s="47" t="s">
        <v>190</v>
      </c>
      <c r="C237" s="48">
        <v>1</v>
      </c>
      <c r="D237" s="86">
        <v>0</v>
      </c>
      <c r="E237" s="48">
        <v>1</v>
      </c>
      <c r="F237" s="48">
        <v>0</v>
      </c>
    </row>
    <row r="238" spans="1:6" ht="14.25" customHeight="1" x14ac:dyDescent="0.2">
      <c r="A238" s="85">
        <v>22</v>
      </c>
      <c r="B238" s="62" t="s">
        <v>206</v>
      </c>
      <c r="C238" s="48">
        <v>1</v>
      </c>
      <c r="D238" s="86">
        <v>0</v>
      </c>
      <c r="E238" s="48">
        <v>1</v>
      </c>
      <c r="F238" s="48">
        <v>0</v>
      </c>
    </row>
    <row r="239" spans="1:6" ht="14.25" customHeight="1" x14ac:dyDescent="0.2">
      <c r="B239" s="87" t="s">
        <v>300</v>
      </c>
      <c r="C239" s="88">
        <f>SUM(C217:C238)</f>
        <v>22</v>
      </c>
      <c r="D239" s="88">
        <f>SUM(D217:D238)</f>
        <v>0</v>
      </c>
      <c r="E239" s="88">
        <f>SUM(E217:E238)</f>
        <v>12</v>
      </c>
      <c r="F239" s="88">
        <f>SUM(F217:F238)</f>
        <v>5</v>
      </c>
    </row>
    <row r="240" spans="1:6" ht="14.25" customHeight="1" x14ac:dyDescent="0.2">
      <c r="A240" s="3" t="s">
        <v>302</v>
      </c>
      <c r="B240" s="1"/>
      <c r="C240" s="1"/>
      <c r="D240" s="1"/>
      <c r="E240" s="1"/>
      <c r="F240" s="1"/>
    </row>
    <row r="241" spans="1:6" ht="14.25" customHeight="1" x14ac:dyDescent="0.2">
      <c r="A241" s="3" t="s">
        <v>305</v>
      </c>
      <c r="B241" s="1"/>
      <c r="C241" s="1"/>
      <c r="D241" s="1"/>
      <c r="E241" s="1"/>
      <c r="F241" s="1"/>
    </row>
    <row r="244" spans="1:6" ht="14.25" customHeight="1" x14ac:dyDescent="0.2">
      <c r="B244" s="1"/>
    </row>
    <row r="245" spans="1:6" ht="14.25" customHeight="1" x14ac:dyDescent="0.2">
      <c r="A245" s="241" t="s">
        <v>345</v>
      </c>
      <c r="B245" s="242" t="s">
        <v>207</v>
      </c>
      <c r="C245" s="264" t="s">
        <v>304</v>
      </c>
      <c r="D245" s="264"/>
      <c r="E245" s="264"/>
      <c r="F245" s="243"/>
    </row>
    <row r="246" spans="1:6" ht="31.5" customHeight="1" x14ac:dyDescent="0.2">
      <c r="A246" s="233"/>
      <c r="B246" s="84" t="s">
        <v>275</v>
      </c>
      <c r="C246" s="127" t="s">
        <v>1</v>
      </c>
      <c r="D246" s="127" t="s">
        <v>371</v>
      </c>
      <c r="E246" s="127" t="s">
        <v>380</v>
      </c>
      <c r="F246" s="127" t="s">
        <v>370</v>
      </c>
    </row>
    <row r="247" spans="1:6" ht="14.25" customHeight="1" x14ac:dyDescent="0.2">
      <c r="A247" s="85">
        <v>1</v>
      </c>
      <c r="B247" s="47" t="s">
        <v>273</v>
      </c>
      <c r="C247" s="48">
        <v>1</v>
      </c>
      <c r="D247" s="86">
        <v>0</v>
      </c>
      <c r="E247" s="48">
        <v>0</v>
      </c>
      <c r="F247" s="48">
        <v>1</v>
      </c>
    </row>
    <row r="248" spans="1:6" ht="14.25" customHeight="1" x14ac:dyDescent="0.2">
      <c r="A248" s="85">
        <v>2</v>
      </c>
      <c r="B248" s="47" t="s">
        <v>274</v>
      </c>
      <c r="C248" s="48">
        <v>1</v>
      </c>
      <c r="D248" s="86">
        <v>0</v>
      </c>
      <c r="E248" s="48">
        <v>0</v>
      </c>
      <c r="F248" s="48">
        <v>1</v>
      </c>
    </row>
    <row r="249" spans="1:6" ht="14.25" customHeight="1" x14ac:dyDescent="0.2">
      <c r="A249" s="85">
        <v>3</v>
      </c>
      <c r="B249" s="47" t="s">
        <v>208</v>
      </c>
      <c r="C249" s="48">
        <v>1</v>
      </c>
      <c r="D249" s="86">
        <v>0</v>
      </c>
      <c r="E249" s="48">
        <v>1</v>
      </c>
      <c r="F249" s="48">
        <v>0</v>
      </c>
    </row>
    <row r="250" spans="1:6" ht="14.25" customHeight="1" x14ac:dyDescent="0.2">
      <c r="A250" s="85">
        <v>4</v>
      </c>
      <c r="B250" s="47" t="s">
        <v>210</v>
      </c>
      <c r="C250" s="48">
        <v>1</v>
      </c>
      <c r="D250" s="86">
        <v>0</v>
      </c>
      <c r="E250" s="48">
        <v>1</v>
      </c>
      <c r="F250" s="48">
        <v>0</v>
      </c>
    </row>
    <row r="251" spans="1:6" ht="14.25" customHeight="1" x14ac:dyDescent="0.2">
      <c r="A251" s="85">
        <v>5</v>
      </c>
      <c r="B251" s="47" t="s">
        <v>211</v>
      </c>
      <c r="C251" s="48">
        <v>1</v>
      </c>
      <c r="D251" s="86">
        <v>0</v>
      </c>
      <c r="E251" s="48">
        <v>0</v>
      </c>
      <c r="F251" s="48">
        <v>1</v>
      </c>
    </row>
    <row r="252" spans="1:6" ht="14.25" customHeight="1" x14ac:dyDescent="0.2">
      <c r="A252" s="85">
        <v>6</v>
      </c>
      <c r="B252" s="47" t="s">
        <v>214</v>
      </c>
      <c r="C252" s="48">
        <v>1</v>
      </c>
      <c r="D252" s="86">
        <v>0</v>
      </c>
      <c r="E252" s="48">
        <v>1</v>
      </c>
      <c r="F252" s="48">
        <v>0</v>
      </c>
    </row>
    <row r="253" spans="1:6" ht="14.25" customHeight="1" x14ac:dyDescent="0.2">
      <c r="A253" s="85">
        <v>7</v>
      </c>
      <c r="B253" s="47" t="s">
        <v>212</v>
      </c>
      <c r="C253" s="48">
        <v>1</v>
      </c>
      <c r="D253" s="86">
        <v>0</v>
      </c>
      <c r="E253" s="48">
        <v>0</v>
      </c>
      <c r="F253" s="48">
        <v>1</v>
      </c>
    </row>
    <row r="254" spans="1:6" ht="14.25" customHeight="1" x14ac:dyDescent="0.2">
      <c r="A254" s="85">
        <v>8</v>
      </c>
      <c r="B254" s="47" t="s">
        <v>215</v>
      </c>
      <c r="C254" s="48">
        <v>1</v>
      </c>
      <c r="D254" s="86">
        <v>0</v>
      </c>
      <c r="E254" s="48">
        <v>1</v>
      </c>
      <c r="F254" s="48">
        <v>0</v>
      </c>
    </row>
    <row r="255" spans="1:6" ht="14.25" customHeight="1" x14ac:dyDescent="0.2">
      <c r="A255" s="85">
        <v>9</v>
      </c>
      <c r="B255" s="47" t="s">
        <v>216</v>
      </c>
      <c r="C255" s="48">
        <v>1</v>
      </c>
      <c r="D255" s="86">
        <v>0</v>
      </c>
      <c r="E255" s="48">
        <v>0</v>
      </c>
      <c r="F255" s="48">
        <v>1</v>
      </c>
    </row>
    <row r="256" spans="1:6" ht="14.25" customHeight="1" x14ac:dyDescent="0.2">
      <c r="A256" s="85">
        <v>10</v>
      </c>
      <c r="B256" s="47" t="s">
        <v>209</v>
      </c>
      <c r="C256" s="48">
        <v>1</v>
      </c>
      <c r="D256" s="86">
        <v>0</v>
      </c>
      <c r="E256" s="48">
        <v>0</v>
      </c>
      <c r="F256" s="48">
        <v>0</v>
      </c>
    </row>
    <row r="257" spans="1:6" ht="14.25" customHeight="1" x14ac:dyDescent="0.2">
      <c r="A257" s="85">
        <v>11</v>
      </c>
      <c r="B257" s="62" t="s">
        <v>213</v>
      </c>
      <c r="C257" s="48">
        <v>1</v>
      </c>
      <c r="D257" s="86">
        <v>0</v>
      </c>
      <c r="E257" s="48">
        <v>0</v>
      </c>
      <c r="F257" s="48">
        <v>0</v>
      </c>
    </row>
    <row r="258" spans="1:6" ht="14.25" customHeight="1" x14ac:dyDescent="0.2">
      <c r="A258" s="65"/>
      <c r="B258" s="87" t="s">
        <v>300</v>
      </c>
      <c r="C258" s="88">
        <f>SUM(C247:C257)</f>
        <v>11</v>
      </c>
      <c r="D258" s="88">
        <f>SUM(D247:D257)</f>
        <v>0</v>
      </c>
      <c r="E258" s="88">
        <f>SUM(E247:E257)</f>
        <v>4</v>
      </c>
      <c r="F258" s="88">
        <f>SUM(F247:F257)</f>
        <v>5</v>
      </c>
    </row>
    <row r="259" spans="1:6" ht="14.25" customHeight="1" x14ac:dyDescent="0.2">
      <c r="A259" s="3" t="s">
        <v>302</v>
      </c>
      <c r="B259" s="1"/>
      <c r="C259" s="1"/>
      <c r="D259" s="1"/>
      <c r="E259" s="1"/>
      <c r="F259" s="1"/>
    </row>
    <row r="260" spans="1:6" ht="14.25" customHeight="1" x14ac:dyDescent="0.2">
      <c r="A260" s="3" t="s">
        <v>305</v>
      </c>
      <c r="B260" s="1"/>
      <c r="C260" s="1"/>
      <c r="D260" s="1"/>
      <c r="E260" s="1"/>
      <c r="F260" s="1"/>
    </row>
    <row r="263" spans="1:6" ht="14.25" customHeight="1" x14ac:dyDescent="0.2">
      <c r="A263" s="241" t="s">
        <v>345</v>
      </c>
      <c r="B263" s="242" t="s">
        <v>217</v>
      </c>
      <c r="C263" s="264" t="s">
        <v>304</v>
      </c>
      <c r="D263" s="264"/>
      <c r="E263" s="264"/>
      <c r="F263" s="243"/>
    </row>
    <row r="264" spans="1:6" ht="31.5" customHeight="1" x14ac:dyDescent="0.2">
      <c r="A264" s="233"/>
      <c r="B264" s="84" t="s">
        <v>275</v>
      </c>
      <c r="C264" s="127" t="s">
        <v>1</v>
      </c>
      <c r="D264" s="127" t="s">
        <v>371</v>
      </c>
      <c r="E264" s="127" t="s">
        <v>380</v>
      </c>
      <c r="F264" s="127" t="s">
        <v>370</v>
      </c>
    </row>
    <row r="265" spans="1:6" ht="14.25" customHeight="1" x14ac:dyDescent="0.2">
      <c r="A265" s="85">
        <v>1</v>
      </c>
      <c r="B265" s="47" t="s">
        <v>224</v>
      </c>
      <c r="C265" s="48">
        <v>1</v>
      </c>
      <c r="D265" s="48">
        <v>0</v>
      </c>
      <c r="E265" s="48">
        <v>1</v>
      </c>
      <c r="F265" s="48">
        <v>0</v>
      </c>
    </row>
    <row r="266" spans="1:6" ht="14.25" customHeight="1" x14ac:dyDescent="0.2">
      <c r="A266" s="85">
        <v>2</v>
      </c>
      <c r="B266" s="47" t="s">
        <v>219</v>
      </c>
      <c r="C266" s="48">
        <v>1</v>
      </c>
      <c r="D266" s="48">
        <v>0</v>
      </c>
      <c r="E266" s="48">
        <v>1</v>
      </c>
      <c r="F266" s="48">
        <v>0</v>
      </c>
    </row>
    <row r="267" spans="1:6" ht="14.25" customHeight="1" x14ac:dyDescent="0.2">
      <c r="A267" s="85">
        <v>3</v>
      </c>
      <c r="B267" s="47" t="s">
        <v>220</v>
      </c>
      <c r="C267" s="48">
        <v>1</v>
      </c>
      <c r="D267" s="48">
        <v>0</v>
      </c>
      <c r="E267" s="48">
        <v>1</v>
      </c>
      <c r="F267" s="48">
        <v>0</v>
      </c>
    </row>
    <row r="268" spans="1:6" ht="14.25" customHeight="1" x14ac:dyDescent="0.2">
      <c r="A268" s="85">
        <v>4</v>
      </c>
      <c r="B268" s="47" t="s">
        <v>225</v>
      </c>
      <c r="C268" s="48">
        <v>1</v>
      </c>
      <c r="D268" s="48">
        <v>0</v>
      </c>
      <c r="E268" s="48">
        <v>1</v>
      </c>
      <c r="F268" s="48">
        <v>0</v>
      </c>
    </row>
    <row r="269" spans="1:6" ht="14.25" customHeight="1" x14ac:dyDescent="0.2">
      <c r="A269" s="85">
        <v>5</v>
      </c>
      <c r="B269" s="47" t="s">
        <v>232</v>
      </c>
      <c r="C269" s="48">
        <v>1</v>
      </c>
      <c r="D269" s="48">
        <v>0</v>
      </c>
      <c r="E269" s="48">
        <v>1</v>
      </c>
      <c r="F269" s="48">
        <v>0</v>
      </c>
    </row>
    <row r="270" spans="1:6" ht="14.25" customHeight="1" x14ac:dyDescent="0.2">
      <c r="A270" s="85">
        <v>6</v>
      </c>
      <c r="B270" s="47" t="s">
        <v>226</v>
      </c>
      <c r="C270" s="48">
        <v>1</v>
      </c>
      <c r="D270" s="48">
        <v>0</v>
      </c>
      <c r="E270" s="48">
        <v>1</v>
      </c>
      <c r="F270" s="48">
        <v>0</v>
      </c>
    </row>
    <row r="271" spans="1:6" ht="14.25" customHeight="1" x14ac:dyDescent="0.2">
      <c r="A271" s="85">
        <v>7</v>
      </c>
      <c r="B271" s="47" t="s">
        <v>218</v>
      </c>
      <c r="C271" s="48">
        <v>1</v>
      </c>
      <c r="D271" s="48">
        <v>0</v>
      </c>
      <c r="E271" s="48">
        <v>0</v>
      </c>
      <c r="F271" s="48">
        <v>0</v>
      </c>
    </row>
    <row r="272" spans="1:6" ht="14.25" customHeight="1" x14ac:dyDescent="0.2">
      <c r="A272" s="85">
        <v>8</v>
      </c>
      <c r="B272" s="47" t="s">
        <v>233</v>
      </c>
      <c r="C272" s="48">
        <v>1</v>
      </c>
      <c r="D272" s="48">
        <v>0</v>
      </c>
      <c r="E272" s="48">
        <v>0</v>
      </c>
      <c r="F272" s="48">
        <v>1</v>
      </c>
    </row>
    <row r="273" spans="1:6" ht="14.25" customHeight="1" x14ac:dyDescent="0.2">
      <c r="A273" s="85">
        <v>9</v>
      </c>
      <c r="B273" s="47" t="s">
        <v>49</v>
      </c>
      <c r="C273" s="48">
        <v>1</v>
      </c>
      <c r="D273" s="48">
        <v>0</v>
      </c>
      <c r="E273" s="48">
        <v>1</v>
      </c>
      <c r="F273" s="48">
        <v>0</v>
      </c>
    </row>
    <row r="274" spans="1:6" ht="14.25" customHeight="1" x14ac:dyDescent="0.2">
      <c r="A274" s="85">
        <v>10</v>
      </c>
      <c r="B274" s="47" t="s">
        <v>223</v>
      </c>
      <c r="C274" s="48">
        <v>1</v>
      </c>
      <c r="D274" s="48">
        <v>0</v>
      </c>
      <c r="E274" s="48">
        <v>0</v>
      </c>
      <c r="F274" s="48">
        <v>0</v>
      </c>
    </row>
    <row r="275" spans="1:6" ht="14.25" customHeight="1" x14ac:dyDescent="0.2">
      <c r="A275" s="85">
        <v>11</v>
      </c>
      <c r="B275" s="47" t="s">
        <v>227</v>
      </c>
      <c r="C275" s="48">
        <v>1</v>
      </c>
      <c r="D275" s="48">
        <v>0</v>
      </c>
      <c r="E275" s="48">
        <v>0</v>
      </c>
      <c r="F275" s="48">
        <v>1</v>
      </c>
    </row>
    <row r="276" spans="1:6" ht="14.25" customHeight="1" x14ac:dyDescent="0.2">
      <c r="A276" s="85">
        <v>12</v>
      </c>
      <c r="B276" s="47" t="s">
        <v>228</v>
      </c>
      <c r="C276" s="48">
        <v>1</v>
      </c>
      <c r="D276" s="48">
        <v>0</v>
      </c>
      <c r="E276" s="48">
        <v>0</v>
      </c>
      <c r="F276" s="48">
        <v>1</v>
      </c>
    </row>
    <row r="277" spans="1:6" ht="14.25" customHeight="1" x14ac:dyDescent="0.2">
      <c r="A277" s="85">
        <v>13</v>
      </c>
      <c r="B277" s="47" t="s">
        <v>229</v>
      </c>
      <c r="C277" s="48">
        <v>1</v>
      </c>
      <c r="D277" s="48">
        <v>0</v>
      </c>
      <c r="E277" s="48">
        <v>0</v>
      </c>
      <c r="F277" s="48">
        <v>1</v>
      </c>
    </row>
    <row r="278" spans="1:6" ht="14.25" customHeight="1" x14ac:dyDescent="0.2">
      <c r="A278" s="85">
        <v>14</v>
      </c>
      <c r="B278" s="47" t="s">
        <v>230</v>
      </c>
      <c r="C278" s="48">
        <v>1</v>
      </c>
      <c r="D278" s="48">
        <v>0</v>
      </c>
      <c r="E278" s="48">
        <v>1</v>
      </c>
      <c r="F278" s="48">
        <v>0</v>
      </c>
    </row>
    <row r="279" spans="1:6" ht="14.25" customHeight="1" x14ac:dyDescent="0.2">
      <c r="A279" s="85">
        <v>15</v>
      </c>
      <c r="B279" s="47" t="s">
        <v>231</v>
      </c>
      <c r="C279" s="48">
        <v>1</v>
      </c>
      <c r="D279" s="48">
        <v>0</v>
      </c>
      <c r="E279" s="48">
        <v>0</v>
      </c>
      <c r="F279" s="48">
        <v>0</v>
      </c>
    </row>
    <row r="280" spans="1:6" ht="14.25" customHeight="1" x14ac:dyDescent="0.2">
      <c r="A280" s="85">
        <v>16</v>
      </c>
      <c r="B280" s="47" t="s">
        <v>221</v>
      </c>
      <c r="C280" s="48">
        <v>1</v>
      </c>
      <c r="D280" s="48">
        <v>0</v>
      </c>
      <c r="E280" s="48">
        <v>1</v>
      </c>
      <c r="F280" s="48">
        <v>0</v>
      </c>
    </row>
    <row r="281" spans="1:6" ht="14.25" customHeight="1" x14ac:dyDescent="0.2">
      <c r="A281" s="85">
        <v>17</v>
      </c>
      <c r="B281" s="47" t="s">
        <v>234</v>
      </c>
      <c r="C281" s="48">
        <v>1</v>
      </c>
      <c r="D281" s="48">
        <v>0</v>
      </c>
      <c r="E281" s="48">
        <v>0</v>
      </c>
      <c r="F281" s="48">
        <v>1</v>
      </c>
    </row>
    <row r="282" spans="1:6" ht="14.25" customHeight="1" x14ac:dyDescent="0.2">
      <c r="A282" s="85">
        <v>18</v>
      </c>
      <c r="B282" s="47" t="s">
        <v>222</v>
      </c>
      <c r="C282" s="48">
        <v>1</v>
      </c>
      <c r="D282" s="48">
        <v>0</v>
      </c>
      <c r="E282" s="48">
        <v>1</v>
      </c>
      <c r="F282" s="48">
        <v>0</v>
      </c>
    </row>
    <row r="283" spans="1:6" ht="14.25" customHeight="1" x14ac:dyDescent="0.2">
      <c r="A283" s="85">
        <v>19</v>
      </c>
      <c r="B283" s="47" t="s">
        <v>235</v>
      </c>
      <c r="C283" s="48">
        <v>1</v>
      </c>
      <c r="D283" s="48">
        <v>0</v>
      </c>
      <c r="E283" s="48">
        <v>1</v>
      </c>
      <c r="F283" s="48">
        <v>0</v>
      </c>
    </row>
    <row r="284" spans="1:6" ht="14.25" customHeight="1" x14ac:dyDescent="0.2">
      <c r="A284" s="85">
        <v>20</v>
      </c>
      <c r="B284" s="62" t="s">
        <v>236</v>
      </c>
      <c r="C284" s="48">
        <v>1</v>
      </c>
      <c r="D284" s="48">
        <v>0</v>
      </c>
      <c r="E284" s="48">
        <v>1</v>
      </c>
      <c r="F284" s="48">
        <v>0</v>
      </c>
    </row>
    <row r="285" spans="1:6" ht="14.25" customHeight="1" x14ac:dyDescent="0.2">
      <c r="A285" s="65"/>
      <c r="B285" s="87" t="s">
        <v>300</v>
      </c>
      <c r="C285" s="88">
        <f>SUM(C265:C284)</f>
        <v>20</v>
      </c>
      <c r="D285" s="88">
        <f>SUM(D265:D284)</f>
        <v>0</v>
      </c>
      <c r="E285" s="88">
        <f>SUM(E265:E284)</f>
        <v>12</v>
      </c>
      <c r="F285" s="88">
        <f>SUM(F265:F284)</f>
        <v>5</v>
      </c>
    </row>
    <row r="286" spans="1:6" ht="14.25" customHeight="1" x14ac:dyDescent="0.2">
      <c r="A286" s="3" t="s">
        <v>302</v>
      </c>
      <c r="B286" s="1"/>
      <c r="C286" s="1"/>
      <c r="D286" s="1"/>
      <c r="E286" s="1"/>
      <c r="F286" s="1"/>
    </row>
    <row r="287" spans="1:6" ht="14.25" customHeight="1" x14ac:dyDescent="0.2">
      <c r="A287" s="3" t="s">
        <v>305</v>
      </c>
      <c r="B287" s="1"/>
      <c r="C287" s="1"/>
      <c r="D287" s="1"/>
      <c r="E287" s="1"/>
      <c r="F287" s="1"/>
    </row>
    <row r="289" spans="1:6" ht="14.25" customHeight="1" x14ac:dyDescent="0.2">
      <c r="D289" s="1"/>
      <c r="E289" s="1"/>
      <c r="F289" s="1"/>
    </row>
    <row r="290" spans="1:6" ht="14.25" customHeight="1" x14ac:dyDescent="0.2">
      <c r="A290" s="241" t="s">
        <v>345</v>
      </c>
      <c r="B290" s="242" t="s">
        <v>237</v>
      </c>
      <c r="C290" s="264" t="s">
        <v>304</v>
      </c>
      <c r="D290" s="264"/>
      <c r="E290" s="264"/>
      <c r="F290" s="243"/>
    </row>
    <row r="291" spans="1:6" ht="31.5" customHeight="1" x14ac:dyDescent="0.2">
      <c r="A291" s="233"/>
      <c r="B291" s="84" t="s">
        <v>275</v>
      </c>
      <c r="C291" s="127" t="s">
        <v>1</v>
      </c>
      <c r="D291" s="127" t="s">
        <v>371</v>
      </c>
      <c r="E291" s="127" t="s">
        <v>380</v>
      </c>
      <c r="F291" s="127" t="s">
        <v>370</v>
      </c>
    </row>
    <row r="292" spans="1:6" ht="14.25" customHeight="1" x14ac:dyDescent="0.2">
      <c r="A292" s="85">
        <v>1</v>
      </c>
      <c r="B292" s="47" t="s">
        <v>249</v>
      </c>
      <c r="C292" s="48">
        <v>1</v>
      </c>
      <c r="D292" s="48">
        <v>0</v>
      </c>
      <c r="E292" s="48">
        <v>1</v>
      </c>
      <c r="F292" s="48">
        <v>0</v>
      </c>
    </row>
    <row r="293" spans="1:6" ht="14.25" customHeight="1" x14ac:dyDescent="0.2">
      <c r="A293" s="85">
        <v>2</v>
      </c>
      <c r="B293" s="47" t="s">
        <v>260</v>
      </c>
      <c r="C293" s="48">
        <v>1</v>
      </c>
      <c r="D293" s="48">
        <v>0</v>
      </c>
      <c r="E293" s="48">
        <v>1</v>
      </c>
      <c r="F293" s="48">
        <v>0</v>
      </c>
    </row>
    <row r="294" spans="1:6" ht="14.25" customHeight="1" x14ac:dyDescent="0.2">
      <c r="A294" s="85">
        <v>3</v>
      </c>
      <c r="B294" s="47" t="s">
        <v>239</v>
      </c>
      <c r="C294" s="48">
        <v>1</v>
      </c>
      <c r="D294" s="48">
        <v>0</v>
      </c>
      <c r="E294" s="48">
        <v>1</v>
      </c>
      <c r="F294" s="48">
        <v>0</v>
      </c>
    </row>
    <row r="295" spans="1:6" ht="14.25" customHeight="1" x14ac:dyDescent="0.2">
      <c r="A295" s="85">
        <v>4</v>
      </c>
      <c r="B295" s="47" t="s">
        <v>238</v>
      </c>
      <c r="C295" s="48">
        <v>1</v>
      </c>
      <c r="D295" s="48">
        <v>0</v>
      </c>
      <c r="E295" s="48">
        <v>1</v>
      </c>
      <c r="F295" s="48">
        <v>0</v>
      </c>
    </row>
    <row r="296" spans="1:6" ht="14.25" customHeight="1" x14ac:dyDescent="0.2">
      <c r="A296" s="85">
        <v>5</v>
      </c>
      <c r="B296" s="47" t="s">
        <v>255</v>
      </c>
      <c r="C296" s="48">
        <v>1</v>
      </c>
      <c r="D296" s="48">
        <v>0</v>
      </c>
      <c r="E296" s="48">
        <v>1</v>
      </c>
      <c r="F296" s="48">
        <v>0</v>
      </c>
    </row>
    <row r="297" spans="1:6" ht="14.25" customHeight="1" x14ac:dyDescent="0.2">
      <c r="A297" s="85">
        <v>6</v>
      </c>
      <c r="B297" s="47" t="s">
        <v>244</v>
      </c>
      <c r="C297" s="48">
        <v>1</v>
      </c>
      <c r="D297" s="48">
        <v>0</v>
      </c>
      <c r="E297" s="48">
        <v>1</v>
      </c>
      <c r="F297" s="48">
        <v>0</v>
      </c>
    </row>
    <row r="298" spans="1:6" ht="14.25" customHeight="1" x14ac:dyDescent="0.2">
      <c r="A298" s="85">
        <v>7</v>
      </c>
      <c r="B298" s="47" t="s">
        <v>245</v>
      </c>
      <c r="C298" s="48">
        <v>1</v>
      </c>
      <c r="D298" s="48">
        <v>0</v>
      </c>
      <c r="E298" s="48">
        <v>1</v>
      </c>
      <c r="F298" s="48">
        <v>0</v>
      </c>
    </row>
    <row r="299" spans="1:6" ht="14.25" customHeight="1" x14ac:dyDescent="0.2">
      <c r="A299" s="85">
        <v>8</v>
      </c>
      <c r="B299" s="47" t="s">
        <v>325</v>
      </c>
      <c r="C299" s="48">
        <v>1</v>
      </c>
      <c r="D299" s="48">
        <v>0</v>
      </c>
      <c r="E299" s="48">
        <v>1</v>
      </c>
      <c r="F299" s="48">
        <v>0</v>
      </c>
    </row>
    <row r="300" spans="1:6" ht="14.25" customHeight="1" x14ac:dyDescent="0.2">
      <c r="A300" s="85">
        <v>9</v>
      </c>
      <c r="B300" s="47" t="s">
        <v>250</v>
      </c>
      <c r="C300" s="48">
        <v>1</v>
      </c>
      <c r="D300" s="48">
        <v>0</v>
      </c>
      <c r="E300" s="48">
        <v>1</v>
      </c>
      <c r="F300" s="48">
        <v>0</v>
      </c>
    </row>
    <row r="301" spans="1:6" ht="14.25" customHeight="1" x14ac:dyDescent="0.2">
      <c r="A301" s="85">
        <v>10</v>
      </c>
      <c r="B301" s="47" t="s">
        <v>251</v>
      </c>
      <c r="C301" s="48">
        <v>1</v>
      </c>
      <c r="D301" s="48">
        <v>0</v>
      </c>
      <c r="E301" s="48">
        <v>1</v>
      </c>
      <c r="F301" s="48">
        <v>0</v>
      </c>
    </row>
    <row r="302" spans="1:6" ht="14.25" customHeight="1" x14ac:dyDescent="0.2">
      <c r="A302" s="85">
        <v>11</v>
      </c>
      <c r="B302" s="47" t="s">
        <v>243</v>
      </c>
      <c r="C302" s="48">
        <v>1</v>
      </c>
      <c r="D302" s="48">
        <v>0</v>
      </c>
      <c r="E302" s="48">
        <v>1</v>
      </c>
      <c r="F302" s="48">
        <v>0</v>
      </c>
    </row>
    <row r="303" spans="1:6" ht="14.25" customHeight="1" x14ac:dyDescent="0.2">
      <c r="A303" s="85">
        <v>12</v>
      </c>
      <c r="B303" s="47" t="s">
        <v>252</v>
      </c>
      <c r="C303" s="48">
        <v>1</v>
      </c>
      <c r="D303" s="48">
        <v>0</v>
      </c>
      <c r="E303" s="48">
        <v>1</v>
      </c>
      <c r="F303" s="48">
        <v>0</v>
      </c>
    </row>
    <row r="304" spans="1:6" ht="14.25" customHeight="1" x14ac:dyDescent="0.2">
      <c r="A304" s="85">
        <v>13</v>
      </c>
      <c r="B304" s="47" t="s">
        <v>240</v>
      </c>
      <c r="C304" s="48">
        <v>1</v>
      </c>
      <c r="D304" s="48">
        <v>0</v>
      </c>
      <c r="E304" s="48">
        <v>1</v>
      </c>
      <c r="F304" s="48">
        <v>0</v>
      </c>
    </row>
    <row r="305" spans="1:6" ht="14.25" customHeight="1" x14ac:dyDescent="0.2">
      <c r="A305" s="85">
        <v>14</v>
      </c>
      <c r="B305" s="47" t="s">
        <v>261</v>
      </c>
      <c r="C305" s="48">
        <v>1</v>
      </c>
      <c r="D305" s="48">
        <v>0</v>
      </c>
      <c r="E305" s="48">
        <v>0</v>
      </c>
      <c r="F305" s="48">
        <v>1</v>
      </c>
    </row>
    <row r="306" spans="1:6" ht="14.25" customHeight="1" x14ac:dyDescent="0.2">
      <c r="A306" s="85">
        <v>15</v>
      </c>
      <c r="B306" s="47" t="s">
        <v>256</v>
      </c>
      <c r="C306" s="48">
        <v>1</v>
      </c>
      <c r="D306" s="48">
        <v>0</v>
      </c>
      <c r="E306" s="48">
        <v>1</v>
      </c>
      <c r="F306" s="48">
        <v>0</v>
      </c>
    </row>
    <row r="307" spans="1:6" ht="14.25" customHeight="1" x14ac:dyDescent="0.2">
      <c r="A307" s="85">
        <v>16</v>
      </c>
      <c r="B307" s="47" t="s">
        <v>247</v>
      </c>
      <c r="C307" s="48">
        <v>1</v>
      </c>
      <c r="D307" s="48">
        <v>0</v>
      </c>
      <c r="E307" s="48">
        <v>1</v>
      </c>
      <c r="F307" s="48">
        <v>0</v>
      </c>
    </row>
    <row r="308" spans="1:6" ht="14.25" customHeight="1" x14ac:dyDescent="0.2">
      <c r="A308" s="85">
        <v>17</v>
      </c>
      <c r="B308" s="47" t="s">
        <v>253</v>
      </c>
      <c r="C308" s="48">
        <v>1</v>
      </c>
      <c r="D308" s="48">
        <v>0</v>
      </c>
      <c r="E308" s="48">
        <v>1</v>
      </c>
      <c r="F308" s="48">
        <v>0</v>
      </c>
    </row>
    <row r="309" spans="1:6" ht="14.25" customHeight="1" x14ac:dyDescent="0.2">
      <c r="A309" s="85">
        <v>18</v>
      </c>
      <c r="B309" s="47" t="s">
        <v>263</v>
      </c>
      <c r="C309" s="48">
        <v>1</v>
      </c>
      <c r="D309" s="48">
        <v>0</v>
      </c>
      <c r="E309" s="48">
        <v>1</v>
      </c>
      <c r="F309" s="48">
        <v>0</v>
      </c>
    </row>
    <row r="310" spans="1:6" ht="14.25" customHeight="1" x14ac:dyDescent="0.2">
      <c r="A310" s="85">
        <v>19</v>
      </c>
      <c r="B310" s="47" t="s">
        <v>241</v>
      </c>
      <c r="C310" s="48">
        <v>1</v>
      </c>
      <c r="D310" s="48">
        <v>0</v>
      </c>
      <c r="E310" s="48">
        <v>1</v>
      </c>
      <c r="F310" s="48">
        <v>0</v>
      </c>
    </row>
    <row r="311" spans="1:6" ht="14.25" customHeight="1" x14ac:dyDescent="0.2">
      <c r="A311" s="85">
        <v>20</v>
      </c>
      <c r="B311" s="47" t="s">
        <v>326</v>
      </c>
      <c r="C311" s="48">
        <v>1</v>
      </c>
      <c r="D311" s="48">
        <v>0</v>
      </c>
      <c r="E311" s="48">
        <v>1</v>
      </c>
      <c r="F311" s="48">
        <v>0</v>
      </c>
    </row>
    <row r="312" spans="1:6" ht="14.25" customHeight="1" x14ac:dyDescent="0.2">
      <c r="A312" s="85">
        <v>21</v>
      </c>
      <c r="B312" s="47" t="s">
        <v>248</v>
      </c>
      <c r="C312" s="48">
        <v>1</v>
      </c>
      <c r="D312" s="48">
        <v>0</v>
      </c>
      <c r="E312" s="48">
        <v>1</v>
      </c>
      <c r="F312" s="48">
        <v>0</v>
      </c>
    </row>
    <row r="313" spans="1:6" ht="14.25" customHeight="1" x14ac:dyDescent="0.2">
      <c r="A313" s="85">
        <v>22</v>
      </c>
      <c r="B313" s="47" t="s">
        <v>257</v>
      </c>
      <c r="C313" s="48">
        <v>1</v>
      </c>
      <c r="D313" s="48">
        <v>0</v>
      </c>
      <c r="E313" s="48">
        <v>1</v>
      </c>
      <c r="F313" s="48">
        <v>0</v>
      </c>
    </row>
    <row r="314" spans="1:6" ht="14.25" customHeight="1" x14ac:dyDescent="0.2">
      <c r="A314" s="85">
        <v>23</v>
      </c>
      <c r="B314" s="47" t="s">
        <v>242</v>
      </c>
      <c r="C314" s="48">
        <v>1</v>
      </c>
      <c r="D314" s="48">
        <v>0</v>
      </c>
      <c r="E314" s="48">
        <v>1</v>
      </c>
      <c r="F314" s="48">
        <v>0</v>
      </c>
    </row>
    <row r="315" spans="1:6" ht="14.25" customHeight="1" x14ac:dyDescent="0.2">
      <c r="A315" s="85">
        <v>24</v>
      </c>
      <c r="B315" s="47" t="s">
        <v>264</v>
      </c>
      <c r="C315" s="48">
        <v>1</v>
      </c>
      <c r="D315" s="48">
        <v>0</v>
      </c>
      <c r="E315" s="48">
        <v>1</v>
      </c>
      <c r="F315" s="48">
        <v>0</v>
      </c>
    </row>
    <row r="316" spans="1:6" ht="14.25" customHeight="1" x14ac:dyDescent="0.2">
      <c r="A316" s="85">
        <v>25</v>
      </c>
      <c r="B316" s="47" t="s">
        <v>258</v>
      </c>
      <c r="C316" s="48">
        <v>1</v>
      </c>
      <c r="D316" s="48">
        <v>0</v>
      </c>
      <c r="E316" s="48">
        <v>1</v>
      </c>
      <c r="F316" s="48">
        <v>0</v>
      </c>
    </row>
    <row r="317" spans="1:6" ht="14.25" customHeight="1" x14ac:dyDescent="0.2">
      <c r="A317" s="85">
        <v>26</v>
      </c>
      <c r="B317" s="47" t="s">
        <v>254</v>
      </c>
      <c r="C317" s="48">
        <v>1</v>
      </c>
      <c r="D317" s="48">
        <v>0</v>
      </c>
      <c r="E317" s="48">
        <v>1</v>
      </c>
      <c r="F317" s="48">
        <v>0</v>
      </c>
    </row>
    <row r="318" spans="1:6" ht="14.25" customHeight="1" x14ac:dyDescent="0.2">
      <c r="A318" s="85">
        <v>27</v>
      </c>
      <c r="B318" s="62" t="s">
        <v>259</v>
      </c>
      <c r="C318" s="48">
        <v>1</v>
      </c>
      <c r="D318" s="48">
        <v>0</v>
      </c>
      <c r="E318" s="48">
        <v>0</v>
      </c>
      <c r="F318" s="48">
        <v>0</v>
      </c>
    </row>
    <row r="319" spans="1:6" ht="14.25" customHeight="1" x14ac:dyDescent="0.2">
      <c r="A319" s="65"/>
      <c r="B319" s="87" t="s">
        <v>300</v>
      </c>
      <c r="C319" s="88">
        <f>SUM(C292:C318)</f>
        <v>27</v>
      </c>
      <c r="D319" s="88">
        <f>SUM(D292:D318)</f>
        <v>0</v>
      </c>
      <c r="E319" s="88">
        <f>SUM(E292:E318)</f>
        <v>25</v>
      </c>
      <c r="F319" s="88">
        <f>SUM(F292:F318)</f>
        <v>1</v>
      </c>
    </row>
    <row r="320" spans="1:6" ht="14.25" customHeight="1" x14ac:dyDescent="0.2">
      <c r="A320" s="3" t="s">
        <v>302</v>
      </c>
      <c r="B320" s="1"/>
      <c r="C320" s="1"/>
      <c r="D320" s="1"/>
      <c r="E320" s="1"/>
      <c r="F320" s="1"/>
    </row>
    <row r="321" spans="1:6" ht="14.25" customHeight="1" x14ac:dyDescent="0.2">
      <c r="A321" s="3" t="s">
        <v>305</v>
      </c>
      <c r="B321" s="1"/>
      <c r="C321" s="1"/>
      <c r="D321" s="1"/>
      <c r="E321" s="1"/>
      <c r="F321" s="1"/>
    </row>
    <row r="324" spans="1:6" ht="14.25" customHeight="1" x14ac:dyDescent="0.2">
      <c r="B324" s="89" t="s">
        <v>279</v>
      </c>
      <c r="C324" s="87">
        <f>C319+C285+C258+C239+C210+C149+C119+C81+C35</f>
        <v>257</v>
      </c>
      <c r="D324" s="87">
        <f>D319+D285+D258+D239+D210+D149+D119+D81+D35</f>
        <v>1</v>
      </c>
      <c r="E324" s="87">
        <f>E319+E285+E258+E239+E210+E149+E119+E81+E35</f>
        <v>153</v>
      </c>
      <c r="F324" s="87">
        <f>F319+F285+F258+F239+F210+F149+F119+F81+F35</f>
        <v>76</v>
      </c>
    </row>
    <row r="342" spans="3:3" ht="14.25" customHeight="1" x14ac:dyDescent="0.2">
      <c r="C342" s="1"/>
    </row>
  </sheetData>
  <sortState ref="B42:F80">
    <sortCondition ref="B42:B80"/>
  </sortState>
  <mergeCells count="18">
    <mergeCell ref="A245:A246"/>
    <mergeCell ref="B245:F245"/>
    <mergeCell ref="A263:A264"/>
    <mergeCell ref="B263:F263"/>
    <mergeCell ref="A290:A291"/>
    <mergeCell ref="B290:F290"/>
    <mergeCell ref="A124:A125"/>
    <mergeCell ref="B124:F124"/>
    <mergeCell ref="A154:A155"/>
    <mergeCell ref="B154:F154"/>
    <mergeCell ref="A215:A216"/>
    <mergeCell ref="B215:F215"/>
    <mergeCell ref="A3:A4"/>
    <mergeCell ref="B3:F3"/>
    <mergeCell ref="A40:A41"/>
    <mergeCell ref="B40:F40"/>
    <mergeCell ref="A86:A87"/>
    <mergeCell ref="B86:F86"/>
  </mergeCells>
  <conditionalFormatting sqref="A263 A290 B292:B318 A245 A215 A154 B156:B209 B217:B238 B35 B81 A1:A3 A5:A34 A40 A86 A124 B126:B148 B255:B257 B247:B253 B263:B284 C320:F323 A320:B320 G215:HZ215 C325:F65502 C5:HZ35 G40:HZ81 G86:HZ119 G216:IA239 G243:HZ258 G289:HZ65502 G262:HZ285 G153:HZ210 G123:HZ149 A323:B65502 B321:B322 C41:F81 A42:A80 A123:F123 A153:F153 A243:F244 A262:F262 A289:F289 B1:HZ4 A286:HZ286 B287:HZ288 A259:HZ259 B260:HZ261 A240:HZ240 B241:HZ242 A211:HZ211 B212:HZ213 A150:HZ150 B151:HZ152 A120:HZ120 B121:HZ122 A82:HZ84 A36:HZ38 B40:F41 B86:F87 B124:F125 B154:F155 B215:F216 B245:F246 C263:F264 B290:F291">
    <cfRule type="cellIs" priority="18" stopIfTrue="1" operator="lessThanOrEqual">
      <formula>1</formula>
    </cfRule>
  </conditionalFormatting>
  <conditionalFormatting sqref="C156:F209 C105 C217:F238 E105:F105">
    <cfRule type="cellIs" dxfId="0" priority="19" stopIfTrue="1" operator="equal">
      <formula>1</formula>
    </cfRule>
  </conditionalFormatting>
  <conditionalFormatting sqref="A121:A122">
    <cfRule type="cellIs" priority="9" stopIfTrue="1" operator="lessThanOrEqual">
      <formula>1</formula>
    </cfRule>
  </conditionalFormatting>
  <conditionalFormatting sqref="A151:A152">
    <cfRule type="cellIs" priority="8" stopIfTrue="1" operator="lessThanOrEqual">
      <formula>1</formula>
    </cfRule>
  </conditionalFormatting>
  <conditionalFormatting sqref="A212:A213">
    <cfRule type="cellIs" priority="7" stopIfTrue="1" operator="lessThanOrEqual">
      <formula>1</formula>
    </cfRule>
  </conditionalFormatting>
  <conditionalFormatting sqref="A241:A242">
    <cfRule type="cellIs" priority="6" stopIfTrue="1" operator="lessThanOrEqual">
      <formula>1</formula>
    </cfRule>
  </conditionalFormatting>
  <conditionalFormatting sqref="A260:A261">
    <cfRule type="cellIs" priority="5" stopIfTrue="1" operator="lessThanOrEqual">
      <formula>1</formula>
    </cfRule>
  </conditionalFormatting>
  <conditionalFormatting sqref="A287:A288">
    <cfRule type="cellIs" priority="4" stopIfTrue="1" operator="lessThanOrEqual">
      <formula>1</formula>
    </cfRule>
  </conditionalFormatting>
  <conditionalFormatting sqref="A321:A322">
    <cfRule type="cellIs" priority="3" stopIfTrue="1" operator="lessThanOrEqual">
      <formula>1</formula>
    </cfRule>
  </conditionalFormatting>
  <conditionalFormatting sqref="D156:D209">
    <cfRule type="cellIs" priority="2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315"/>
  <sheetViews>
    <sheetView topLeftCell="A252" zoomScale="115" zoomScaleNormal="115" workbookViewId="0">
      <selection activeCell="S49" sqref="S49"/>
    </sheetView>
  </sheetViews>
  <sheetFormatPr defaultColWidth="8.7109375" defaultRowHeight="12" customHeight="1" x14ac:dyDescent="0.2"/>
  <cols>
    <col min="1" max="1" width="3.7109375" style="39" customWidth="1"/>
    <col min="2" max="2" width="34" style="39" customWidth="1"/>
    <col min="3" max="4" width="8.7109375" style="39" customWidth="1"/>
    <col min="5" max="16384" width="8.7109375" style="39"/>
  </cols>
  <sheetData>
    <row r="1" spans="1:12" s="15" customFormat="1" ht="12" customHeight="1" x14ac:dyDescent="0.15">
      <c r="A1" s="15" t="s">
        <v>360</v>
      </c>
    </row>
    <row r="2" spans="1:12" s="15" customFormat="1" ht="12" customHeight="1" x14ac:dyDescent="0.15"/>
    <row r="3" spans="1:12" s="12" customFormat="1" ht="18.75" customHeight="1" x14ac:dyDescent="0.15">
      <c r="A3" s="199" t="s">
        <v>345</v>
      </c>
      <c r="B3" s="27" t="s">
        <v>290</v>
      </c>
      <c r="C3" s="265" t="s">
        <v>280</v>
      </c>
      <c r="D3" s="265"/>
      <c r="E3" s="266" t="s">
        <v>281</v>
      </c>
      <c r="F3" s="266"/>
      <c r="G3" s="266"/>
      <c r="H3" s="266"/>
      <c r="I3" s="266"/>
      <c r="J3" s="266"/>
      <c r="K3" s="266"/>
      <c r="L3" s="266"/>
    </row>
    <row r="4" spans="1:12" s="12" customFormat="1" ht="18.75" customHeight="1" x14ac:dyDescent="0.15">
      <c r="A4" s="196"/>
      <c r="B4" s="199" t="s">
        <v>275</v>
      </c>
      <c r="C4" s="265"/>
      <c r="D4" s="265"/>
      <c r="E4" s="266" t="s">
        <v>2</v>
      </c>
      <c r="F4" s="266"/>
      <c r="G4" s="266" t="s">
        <v>3</v>
      </c>
      <c r="H4" s="266"/>
      <c r="I4" s="265" t="s">
        <v>4</v>
      </c>
      <c r="J4" s="265"/>
      <c r="K4" s="266" t="s">
        <v>5</v>
      </c>
      <c r="L4" s="266"/>
    </row>
    <row r="5" spans="1:12" s="12" customFormat="1" ht="12" customHeight="1" x14ac:dyDescent="0.15">
      <c r="A5" s="253"/>
      <c r="B5" s="253"/>
      <c r="C5" s="19" t="s">
        <v>367</v>
      </c>
      <c r="D5" s="19">
        <v>2022</v>
      </c>
      <c r="E5" s="19" t="s">
        <v>367</v>
      </c>
      <c r="F5" s="19">
        <v>2022</v>
      </c>
      <c r="G5" s="19" t="s">
        <v>367</v>
      </c>
      <c r="H5" s="19">
        <v>2022</v>
      </c>
      <c r="I5" s="19" t="s">
        <v>367</v>
      </c>
      <c r="J5" s="19">
        <v>2022</v>
      </c>
      <c r="K5" s="19" t="s">
        <v>367</v>
      </c>
      <c r="L5" s="19">
        <v>2022</v>
      </c>
    </row>
    <row r="6" spans="1:12" ht="12" customHeight="1" x14ac:dyDescent="0.2">
      <c r="A6" s="12">
        <v>1</v>
      </c>
      <c r="B6" s="37" t="s">
        <v>13</v>
      </c>
      <c r="C6" s="38">
        <v>6627</v>
      </c>
      <c r="D6" s="38">
        <v>4571</v>
      </c>
      <c r="E6" s="38">
        <v>6627</v>
      </c>
      <c r="F6" s="38">
        <v>4571</v>
      </c>
      <c r="G6" s="38">
        <v>6607</v>
      </c>
      <c r="H6" s="38">
        <v>4571</v>
      </c>
      <c r="I6" s="38">
        <v>4889</v>
      </c>
      <c r="J6" s="38">
        <v>4571</v>
      </c>
      <c r="K6" s="38">
        <v>2589</v>
      </c>
      <c r="L6" s="38">
        <v>4571</v>
      </c>
    </row>
    <row r="7" spans="1:12" ht="12" customHeight="1" x14ac:dyDescent="0.2">
      <c r="A7" s="39">
        <v>2</v>
      </c>
      <c r="B7" s="37" t="s">
        <v>30</v>
      </c>
      <c r="C7" s="38">
        <v>2128</v>
      </c>
      <c r="D7" s="38">
        <v>1920</v>
      </c>
      <c r="E7" s="38">
        <v>2128</v>
      </c>
      <c r="F7" s="38">
        <v>1916</v>
      </c>
      <c r="G7" s="38">
        <v>1899</v>
      </c>
      <c r="H7" s="38">
        <v>1891</v>
      </c>
      <c r="I7" s="38">
        <v>1886</v>
      </c>
      <c r="J7" s="38">
        <v>1709</v>
      </c>
      <c r="K7" s="38">
        <v>2128</v>
      </c>
      <c r="L7" s="38">
        <v>1920</v>
      </c>
    </row>
    <row r="8" spans="1:12" ht="12" customHeight="1" x14ac:dyDescent="0.2">
      <c r="A8" s="39">
        <v>3</v>
      </c>
      <c r="B8" s="37" t="s">
        <v>17</v>
      </c>
      <c r="C8" s="38">
        <v>3931</v>
      </c>
      <c r="D8" s="38">
        <v>3404</v>
      </c>
      <c r="E8" s="38">
        <v>3931</v>
      </c>
      <c r="F8" s="38">
        <v>3404</v>
      </c>
      <c r="G8" s="38">
        <v>3931</v>
      </c>
      <c r="H8" s="38">
        <v>3404</v>
      </c>
      <c r="I8" s="38">
        <v>3931</v>
      </c>
      <c r="J8" s="38">
        <v>3404</v>
      </c>
      <c r="K8" s="38">
        <v>3931</v>
      </c>
      <c r="L8" s="38">
        <v>3404</v>
      </c>
    </row>
    <row r="9" spans="1:12" ht="12" customHeight="1" x14ac:dyDescent="0.2">
      <c r="A9" s="39">
        <v>4</v>
      </c>
      <c r="B9" s="37" t="s">
        <v>7</v>
      </c>
      <c r="C9" s="38">
        <v>9556</v>
      </c>
      <c r="D9" s="38">
        <v>9820</v>
      </c>
      <c r="E9" s="38">
        <v>8296</v>
      </c>
      <c r="F9" s="38">
        <v>9820</v>
      </c>
      <c r="G9" s="38">
        <v>9556</v>
      </c>
      <c r="H9" s="38">
        <v>9820</v>
      </c>
      <c r="I9" s="38">
        <v>9556</v>
      </c>
      <c r="J9" s="38">
        <v>9820</v>
      </c>
      <c r="K9" s="38">
        <v>9556</v>
      </c>
      <c r="L9" s="38">
        <v>9820</v>
      </c>
    </row>
    <row r="10" spans="1:12" ht="12" customHeight="1" x14ac:dyDescent="0.2">
      <c r="A10" s="39">
        <v>5</v>
      </c>
      <c r="B10" s="37" t="s">
        <v>25</v>
      </c>
      <c r="C10" s="38">
        <v>3713</v>
      </c>
      <c r="D10" s="38">
        <v>3368</v>
      </c>
      <c r="E10" s="38">
        <v>3713</v>
      </c>
      <c r="F10" s="38">
        <v>3368</v>
      </c>
      <c r="G10" s="38">
        <v>3713</v>
      </c>
      <c r="H10" s="38">
        <v>3368</v>
      </c>
      <c r="I10" s="38">
        <v>3713</v>
      </c>
      <c r="J10" s="38">
        <v>3368</v>
      </c>
      <c r="K10" s="38">
        <v>3713</v>
      </c>
      <c r="L10" s="38">
        <v>3368</v>
      </c>
    </row>
    <row r="11" spans="1:12" ht="12" customHeight="1" x14ac:dyDescent="0.2">
      <c r="A11" s="39">
        <v>6</v>
      </c>
      <c r="B11" s="37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</row>
    <row r="12" spans="1:12" ht="12" customHeight="1" x14ac:dyDescent="0.2">
      <c r="A12" s="39">
        <v>7</v>
      </c>
      <c r="B12" s="37" t="s">
        <v>31</v>
      </c>
      <c r="C12" s="38">
        <v>2650</v>
      </c>
      <c r="D12" s="38">
        <v>2650</v>
      </c>
      <c r="E12" s="38">
        <v>2640</v>
      </c>
      <c r="F12" s="38">
        <v>2640</v>
      </c>
      <c r="G12" s="38">
        <v>2487</v>
      </c>
      <c r="H12" s="38">
        <v>2487</v>
      </c>
      <c r="I12" s="38">
        <v>2536</v>
      </c>
      <c r="J12" s="38">
        <v>2536</v>
      </c>
      <c r="K12" s="38">
        <v>2650</v>
      </c>
      <c r="L12" s="38">
        <v>2650</v>
      </c>
    </row>
    <row r="13" spans="1:12" ht="12" customHeight="1" x14ac:dyDescent="0.2">
      <c r="A13" s="39">
        <v>8</v>
      </c>
      <c r="B13" s="37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</row>
    <row r="14" spans="1:12" ht="12" customHeight="1" x14ac:dyDescent="0.2">
      <c r="A14" s="39">
        <v>9</v>
      </c>
      <c r="B14" s="37" t="s">
        <v>16</v>
      </c>
      <c r="C14" s="38">
        <v>201707</v>
      </c>
      <c r="D14" s="38">
        <v>243771</v>
      </c>
      <c r="E14" s="38">
        <v>201707</v>
      </c>
      <c r="F14" s="38">
        <v>243771</v>
      </c>
      <c r="G14" s="38">
        <v>201707</v>
      </c>
      <c r="H14" s="38">
        <v>243771</v>
      </c>
      <c r="I14" s="38">
        <v>201707</v>
      </c>
      <c r="J14" s="38">
        <v>243771</v>
      </c>
      <c r="K14" s="38">
        <v>201707</v>
      </c>
      <c r="L14" s="38">
        <v>243771</v>
      </c>
    </row>
    <row r="15" spans="1:12" ht="12" customHeight="1" x14ac:dyDescent="0.2">
      <c r="A15" s="39">
        <v>10</v>
      </c>
      <c r="B15" s="37" t="s">
        <v>8</v>
      </c>
      <c r="C15" s="38">
        <v>21588</v>
      </c>
      <c r="D15" s="38">
        <v>20843</v>
      </c>
      <c r="E15" s="38">
        <v>21218</v>
      </c>
      <c r="F15" s="38">
        <v>17682</v>
      </c>
      <c r="G15" s="38">
        <v>21588</v>
      </c>
      <c r="H15" s="38">
        <v>20843</v>
      </c>
      <c r="I15" s="38">
        <v>21218</v>
      </c>
      <c r="J15" s="38">
        <v>17682</v>
      </c>
      <c r="K15" s="38">
        <v>21218</v>
      </c>
      <c r="L15" s="38">
        <v>17682</v>
      </c>
    </row>
    <row r="16" spans="1:12" ht="12" customHeight="1" x14ac:dyDescent="0.2">
      <c r="A16" s="39">
        <v>11</v>
      </c>
      <c r="B16" s="37" t="s">
        <v>343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12" customHeight="1" x14ac:dyDescent="0.2">
      <c r="A17" s="39">
        <v>12</v>
      </c>
      <c r="B17" s="37" t="s">
        <v>18</v>
      </c>
      <c r="C17" s="38">
        <v>18834</v>
      </c>
      <c r="D17" s="38">
        <v>18834</v>
      </c>
      <c r="E17" s="38">
        <v>13825</v>
      </c>
      <c r="F17" s="38">
        <v>13856</v>
      </c>
      <c r="G17" s="38">
        <v>18834</v>
      </c>
      <c r="H17" s="38">
        <v>18834</v>
      </c>
      <c r="I17" s="38">
        <v>13513</v>
      </c>
      <c r="J17" s="38">
        <v>13499</v>
      </c>
      <c r="K17" s="38">
        <v>13595</v>
      </c>
      <c r="L17" s="38">
        <v>13613</v>
      </c>
    </row>
    <row r="18" spans="1:12" ht="12" customHeight="1" x14ac:dyDescent="0.2">
      <c r="A18" s="39">
        <v>13</v>
      </c>
      <c r="B18" s="37" t="s">
        <v>19</v>
      </c>
      <c r="C18" s="38">
        <v>5378</v>
      </c>
      <c r="D18" s="38">
        <v>5378</v>
      </c>
      <c r="E18" s="38">
        <v>4778</v>
      </c>
      <c r="F18" s="38">
        <v>4478</v>
      </c>
      <c r="G18" s="38">
        <v>5282</v>
      </c>
      <c r="H18" s="38">
        <v>5282</v>
      </c>
      <c r="I18" s="38">
        <v>5122</v>
      </c>
      <c r="J18" s="38">
        <v>5122</v>
      </c>
      <c r="K18" s="38">
        <v>5169</v>
      </c>
      <c r="L18" s="38">
        <v>5169</v>
      </c>
    </row>
    <row r="19" spans="1:12" ht="12" customHeight="1" x14ac:dyDescent="0.2">
      <c r="A19" s="39">
        <v>14</v>
      </c>
      <c r="B19" s="37" t="s">
        <v>20</v>
      </c>
      <c r="C19" s="38">
        <v>2560</v>
      </c>
      <c r="D19" s="38">
        <v>2779</v>
      </c>
      <c r="E19" s="38">
        <v>2560</v>
      </c>
      <c r="F19" s="38">
        <v>2189</v>
      </c>
      <c r="G19" s="38">
        <v>2560</v>
      </c>
      <c r="H19" s="38">
        <v>2279</v>
      </c>
      <c r="I19" s="38">
        <v>2560</v>
      </c>
      <c r="J19" s="38">
        <v>2189</v>
      </c>
      <c r="K19" s="38">
        <v>2560</v>
      </c>
      <c r="L19" s="38">
        <v>2189</v>
      </c>
    </row>
    <row r="20" spans="1:12" ht="12" customHeight="1" x14ac:dyDescent="0.2">
      <c r="A20" s="39">
        <v>15</v>
      </c>
      <c r="B20" s="37" t="s">
        <v>21</v>
      </c>
      <c r="C20" s="38">
        <v>1689</v>
      </c>
      <c r="D20" s="38">
        <v>1837</v>
      </c>
      <c r="E20" s="38">
        <v>1689</v>
      </c>
      <c r="F20" s="38">
        <v>1837</v>
      </c>
      <c r="G20" s="38">
        <v>1689</v>
      </c>
      <c r="H20" s="38">
        <v>1535</v>
      </c>
      <c r="I20" s="38">
        <v>1689</v>
      </c>
      <c r="J20" s="38">
        <v>1837</v>
      </c>
      <c r="K20" s="38">
        <v>1689</v>
      </c>
      <c r="L20" s="38">
        <v>1837</v>
      </c>
    </row>
    <row r="21" spans="1:12" ht="12" customHeight="1" x14ac:dyDescent="0.2">
      <c r="A21" s="39">
        <v>16</v>
      </c>
      <c r="B21" s="37" t="s">
        <v>14</v>
      </c>
      <c r="C21" s="38">
        <v>753</v>
      </c>
      <c r="D21" s="38">
        <v>547</v>
      </c>
      <c r="E21" s="38">
        <v>743</v>
      </c>
      <c r="F21" s="38">
        <v>537</v>
      </c>
      <c r="G21" s="38">
        <v>493</v>
      </c>
      <c r="H21" s="38">
        <v>417</v>
      </c>
      <c r="I21" s="38">
        <v>731</v>
      </c>
      <c r="J21" s="38">
        <v>535</v>
      </c>
      <c r="K21" s="38">
        <v>753</v>
      </c>
      <c r="L21" s="38">
        <v>547</v>
      </c>
    </row>
    <row r="22" spans="1:12" ht="12" customHeight="1" x14ac:dyDescent="0.2">
      <c r="A22" s="39">
        <v>17</v>
      </c>
      <c r="B22" s="37" t="s">
        <v>9</v>
      </c>
      <c r="C22" s="38">
        <v>6685</v>
      </c>
      <c r="D22" s="38">
        <v>6034</v>
      </c>
      <c r="E22" s="38">
        <v>6657</v>
      </c>
      <c r="F22" s="38">
        <v>6021</v>
      </c>
      <c r="G22" s="38">
        <v>6685</v>
      </c>
      <c r="H22" s="38">
        <v>6016</v>
      </c>
      <c r="I22" s="38">
        <v>6673</v>
      </c>
      <c r="J22" s="38">
        <v>6029</v>
      </c>
      <c r="K22" s="38">
        <v>6682</v>
      </c>
      <c r="L22" s="38">
        <v>6034</v>
      </c>
    </row>
    <row r="23" spans="1:12" ht="12" customHeight="1" x14ac:dyDescent="0.2">
      <c r="A23" s="39">
        <v>18</v>
      </c>
      <c r="B23" s="37" t="s">
        <v>32</v>
      </c>
      <c r="C23" s="38">
        <v>2868</v>
      </c>
      <c r="D23" s="38">
        <v>2697</v>
      </c>
      <c r="E23" s="38">
        <v>2868</v>
      </c>
      <c r="F23" s="38">
        <v>2697</v>
      </c>
      <c r="G23" s="38">
        <v>2868</v>
      </c>
      <c r="H23" s="38">
        <v>2697</v>
      </c>
      <c r="I23" s="38">
        <v>2868</v>
      </c>
      <c r="J23" s="38">
        <v>2697</v>
      </c>
      <c r="K23" s="38">
        <v>2868</v>
      </c>
      <c r="L23" s="38">
        <v>2697</v>
      </c>
    </row>
    <row r="24" spans="1:12" ht="12" customHeight="1" x14ac:dyDescent="0.2">
      <c r="A24" s="39">
        <v>19</v>
      </c>
      <c r="B24" s="37" t="s">
        <v>22</v>
      </c>
      <c r="C24" s="38">
        <v>9747</v>
      </c>
      <c r="D24" s="38">
        <v>9092</v>
      </c>
      <c r="E24" s="38">
        <v>7863</v>
      </c>
      <c r="F24" s="38">
        <v>6423</v>
      </c>
      <c r="G24" s="38">
        <v>9747</v>
      </c>
      <c r="H24" s="38">
        <v>9092</v>
      </c>
      <c r="I24" s="38">
        <v>7189</v>
      </c>
      <c r="J24" s="38">
        <v>5945</v>
      </c>
      <c r="K24" s="38">
        <v>7800</v>
      </c>
      <c r="L24" s="38">
        <v>6447</v>
      </c>
    </row>
    <row r="25" spans="1:12" ht="12" customHeight="1" x14ac:dyDescent="0.2">
      <c r="A25" s="39">
        <v>20</v>
      </c>
      <c r="B25" s="37" t="s">
        <v>23</v>
      </c>
      <c r="C25" s="38">
        <v>7689</v>
      </c>
      <c r="D25" s="38">
        <v>7615</v>
      </c>
      <c r="E25" s="38">
        <v>7573</v>
      </c>
      <c r="F25" s="38">
        <v>7615</v>
      </c>
      <c r="G25" s="38">
        <v>7520</v>
      </c>
      <c r="H25" s="38">
        <v>7534</v>
      </c>
      <c r="I25" s="38">
        <v>7391</v>
      </c>
      <c r="J25" s="38">
        <v>7399</v>
      </c>
      <c r="K25" s="38">
        <v>7394</v>
      </c>
      <c r="L25" s="38">
        <v>7398</v>
      </c>
    </row>
    <row r="26" spans="1:12" ht="12" customHeight="1" x14ac:dyDescent="0.2">
      <c r="A26" s="39">
        <v>21</v>
      </c>
      <c r="B26" s="37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</row>
    <row r="27" spans="1:12" ht="12" customHeight="1" x14ac:dyDescent="0.2">
      <c r="A27" s="39">
        <v>22</v>
      </c>
      <c r="B27" s="37" t="s">
        <v>26</v>
      </c>
      <c r="C27" s="38">
        <v>7278</v>
      </c>
      <c r="D27" s="38">
        <v>7367</v>
      </c>
      <c r="E27" s="38">
        <v>7278</v>
      </c>
      <c r="F27" s="38">
        <v>7367</v>
      </c>
      <c r="G27" s="38">
        <v>7278</v>
      </c>
      <c r="H27" s="38">
        <v>7367</v>
      </c>
      <c r="I27" s="38">
        <v>7278</v>
      </c>
      <c r="J27" s="38">
        <v>7367</v>
      </c>
      <c r="K27" s="38">
        <v>7278</v>
      </c>
      <c r="L27" s="38">
        <v>7367</v>
      </c>
    </row>
    <row r="28" spans="1:12" ht="12" customHeight="1" x14ac:dyDescent="0.2">
      <c r="A28" s="39">
        <v>23</v>
      </c>
      <c r="B28" s="37" t="s">
        <v>15</v>
      </c>
      <c r="C28" s="38">
        <v>1171</v>
      </c>
      <c r="D28" s="38">
        <v>1222</v>
      </c>
      <c r="E28" s="38">
        <v>1171</v>
      </c>
      <c r="F28" s="38">
        <v>1222</v>
      </c>
      <c r="G28" s="38">
        <v>1171</v>
      </c>
      <c r="H28" s="38">
        <v>1222</v>
      </c>
      <c r="I28" s="38">
        <v>1171</v>
      </c>
      <c r="J28" s="38">
        <v>1222</v>
      </c>
      <c r="K28" s="38">
        <v>1171</v>
      </c>
      <c r="L28" s="38">
        <v>1222</v>
      </c>
    </row>
    <row r="29" spans="1:12" ht="12" customHeight="1" x14ac:dyDescent="0.2">
      <c r="A29" s="39">
        <v>24</v>
      </c>
      <c r="B29" s="37" t="s">
        <v>33</v>
      </c>
      <c r="C29" s="38">
        <v>9554</v>
      </c>
      <c r="D29" s="38">
        <v>9952</v>
      </c>
      <c r="E29" s="38">
        <v>9167</v>
      </c>
      <c r="F29" s="38">
        <v>9390</v>
      </c>
      <c r="G29" s="38">
        <v>9006</v>
      </c>
      <c r="H29" s="38">
        <v>9794</v>
      </c>
      <c r="I29" s="38">
        <v>8858</v>
      </c>
      <c r="J29" s="38">
        <v>9229</v>
      </c>
      <c r="K29" s="38">
        <v>9554</v>
      </c>
      <c r="L29" s="38">
        <v>9952</v>
      </c>
    </row>
    <row r="30" spans="1:12" ht="12" customHeight="1" x14ac:dyDescent="0.2">
      <c r="A30" s="39">
        <v>25</v>
      </c>
      <c r="B30" s="37" t="s">
        <v>10</v>
      </c>
      <c r="C30" s="38">
        <v>7283</v>
      </c>
      <c r="D30" s="38">
        <v>4982</v>
      </c>
      <c r="E30" s="38">
        <v>7283</v>
      </c>
      <c r="F30" s="38">
        <v>4681</v>
      </c>
      <c r="G30" s="38">
        <v>7283</v>
      </c>
      <c r="H30" s="38">
        <v>4982</v>
      </c>
      <c r="I30" s="38">
        <v>7283</v>
      </c>
      <c r="J30" s="38">
        <v>4681</v>
      </c>
      <c r="K30" s="38">
        <v>7283</v>
      </c>
      <c r="L30" s="38">
        <v>4681</v>
      </c>
    </row>
    <row r="31" spans="1:12" ht="12" customHeight="1" x14ac:dyDescent="0.2">
      <c r="A31" s="39">
        <v>26</v>
      </c>
      <c r="B31" s="37" t="s">
        <v>34</v>
      </c>
      <c r="C31" s="38">
        <v>9298</v>
      </c>
      <c r="D31" s="38">
        <v>9565</v>
      </c>
      <c r="E31" s="38">
        <v>9298</v>
      </c>
      <c r="F31" s="38">
        <v>9565</v>
      </c>
      <c r="G31" s="38">
        <v>8250</v>
      </c>
      <c r="H31" s="38">
        <v>8231</v>
      </c>
      <c r="I31" s="38">
        <v>8883</v>
      </c>
      <c r="J31" s="38">
        <v>8954</v>
      </c>
      <c r="K31" s="38">
        <v>9216</v>
      </c>
      <c r="L31" s="38">
        <v>9246</v>
      </c>
    </row>
    <row r="32" spans="1:12" ht="12" customHeight="1" x14ac:dyDescent="0.2">
      <c r="A32" s="39">
        <v>27</v>
      </c>
      <c r="B32" s="37" t="s">
        <v>27</v>
      </c>
      <c r="C32" s="38">
        <v>2379</v>
      </c>
      <c r="D32" s="38">
        <v>2344</v>
      </c>
      <c r="E32" s="38">
        <v>2379</v>
      </c>
      <c r="F32" s="38">
        <v>2344</v>
      </c>
      <c r="G32" s="38">
        <v>2379</v>
      </c>
      <c r="H32" s="38">
        <v>2344</v>
      </c>
      <c r="I32" s="38">
        <v>2379</v>
      </c>
      <c r="J32" s="38">
        <v>2344</v>
      </c>
      <c r="K32" s="38">
        <v>2379</v>
      </c>
      <c r="L32" s="38">
        <v>2344</v>
      </c>
    </row>
    <row r="33" spans="1:12" ht="12" customHeight="1" x14ac:dyDescent="0.2">
      <c r="A33" s="39">
        <v>28</v>
      </c>
      <c r="B33" s="37" t="s">
        <v>28</v>
      </c>
      <c r="C33" s="38">
        <v>6276</v>
      </c>
      <c r="D33" s="38">
        <v>6473</v>
      </c>
      <c r="E33" s="38">
        <v>5744</v>
      </c>
      <c r="F33" s="38">
        <v>6336</v>
      </c>
      <c r="G33" s="38">
        <v>6276</v>
      </c>
      <c r="H33" s="38">
        <v>6336</v>
      </c>
      <c r="I33" s="38">
        <v>5713</v>
      </c>
      <c r="J33" s="38">
        <v>6347</v>
      </c>
      <c r="K33" s="38">
        <v>5677</v>
      </c>
      <c r="L33" s="38">
        <v>6396</v>
      </c>
    </row>
    <row r="34" spans="1:12" ht="12" customHeight="1" x14ac:dyDescent="0.2">
      <c r="A34" s="39">
        <v>29</v>
      </c>
      <c r="B34" s="37" t="s">
        <v>29</v>
      </c>
      <c r="C34" s="38">
        <v>22</v>
      </c>
      <c r="D34" s="38">
        <v>23</v>
      </c>
      <c r="E34" s="38">
        <v>22</v>
      </c>
      <c r="F34" s="38">
        <v>23</v>
      </c>
      <c r="G34" s="38">
        <v>16</v>
      </c>
      <c r="H34" s="38">
        <v>16</v>
      </c>
      <c r="I34" s="38">
        <v>16</v>
      </c>
      <c r="J34" s="38">
        <v>16</v>
      </c>
      <c r="K34" s="38">
        <v>16</v>
      </c>
      <c r="L34" s="38">
        <v>16</v>
      </c>
    </row>
    <row r="35" spans="1:12" ht="12" customHeight="1" x14ac:dyDescent="0.2">
      <c r="A35" s="39">
        <v>30</v>
      </c>
      <c r="B35" s="37" t="s">
        <v>11</v>
      </c>
      <c r="C35" s="38">
        <v>3111</v>
      </c>
      <c r="D35" s="38">
        <v>3205</v>
      </c>
      <c r="E35" s="38">
        <v>3111</v>
      </c>
      <c r="F35" s="38">
        <v>3205</v>
      </c>
      <c r="G35" s="38">
        <v>3111</v>
      </c>
      <c r="H35" s="38">
        <v>3205</v>
      </c>
      <c r="I35" s="38">
        <v>3111</v>
      </c>
      <c r="J35" s="38">
        <v>3205</v>
      </c>
      <c r="K35" s="38">
        <v>3111</v>
      </c>
      <c r="L35" s="38">
        <v>3205</v>
      </c>
    </row>
    <row r="36" spans="1:12" s="12" customFormat="1" ht="12" customHeight="1" x14ac:dyDescent="0.15">
      <c r="B36" s="90" t="s">
        <v>272</v>
      </c>
      <c r="C36" s="43">
        <f>SUM(C6:C35)</f>
        <v>354475</v>
      </c>
      <c r="D36" s="43">
        <f t="shared" ref="D36:L36" si="0">SUM(D6:D35)</f>
        <v>390293</v>
      </c>
      <c r="E36" s="43">
        <f t="shared" si="0"/>
        <v>344269</v>
      </c>
      <c r="F36" s="43">
        <f t="shared" si="0"/>
        <v>376958</v>
      </c>
      <c r="G36" s="43">
        <f t="shared" si="0"/>
        <v>351936</v>
      </c>
      <c r="H36" s="43">
        <f t="shared" si="0"/>
        <v>387338</v>
      </c>
      <c r="I36" s="43">
        <f t="shared" si="0"/>
        <v>341864</v>
      </c>
      <c r="J36" s="43">
        <f t="shared" si="0"/>
        <v>375478</v>
      </c>
      <c r="K36" s="43">
        <f>SUM(K6:K35)</f>
        <v>341687</v>
      </c>
      <c r="L36" s="43">
        <f t="shared" si="0"/>
        <v>377546</v>
      </c>
    </row>
    <row r="37" spans="1:12" ht="12" customHeight="1" x14ac:dyDescent="0.2">
      <c r="A37" s="14" t="s">
        <v>344</v>
      </c>
    </row>
    <row r="38" spans="1:12" ht="12" customHeight="1" x14ac:dyDescent="0.2">
      <c r="A38" s="14"/>
    </row>
    <row r="39" spans="1:12" s="12" customFormat="1" ht="18.75" customHeight="1" x14ac:dyDescent="0.15">
      <c r="A39" s="199" t="s">
        <v>345</v>
      </c>
      <c r="B39" s="27" t="s">
        <v>35</v>
      </c>
      <c r="C39" s="265" t="s">
        <v>280</v>
      </c>
      <c r="D39" s="265"/>
      <c r="E39" s="266" t="s">
        <v>281</v>
      </c>
      <c r="F39" s="266"/>
      <c r="G39" s="266"/>
      <c r="H39" s="266"/>
      <c r="I39" s="266"/>
      <c r="J39" s="266"/>
      <c r="K39" s="266"/>
      <c r="L39" s="266"/>
    </row>
    <row r="40" spans="1:12" s="12" customFormat="1" ht="18.75" customHeight="1" x14ac:dyDescent="0.15">
      <c r="A40" s="196"/>
      <c r="B40" s="199" t="s">
        <v>275</v>
      </c>
      <c r="C40" s="265"/>
      <c r="D40" s="265"/>
      <c r="E40" s="266" t="s">
        <v>2</v>
      </c>
      <c r="F40" s="266"/>
      <c r="G40" s="266" t="s">
        <v>3</v>
      </c>
      <c r="H40" s="266"/>
      <c r="I40" s="266" t="s">
        <v>4</v>
      </c>
      <c r="J40" s="266"/>
      <c r="K40" s="266" t="s">
        <v>5</v>
      </c>
      <c r="L40" s="266"/>
    </row>
    <row r="41" spans="1:12" s="12" customFormat="1" ht="12" customHeight="1" x14ac:dyDescent="0.15">
      <c r="A41" s="253"/>
      <c r="B41" s="253"/>
      <c r="C41" s="19" t="s">
        <v>367</v>
      </c>
      <c r="D41" s="19">
        <v>2022</v>
      </c>
      <c r="E41" s="19" t="s">
        <v>367</v>
      </c>
      <c r="F41" s="19">
        <v>2022</v>
      </c>
      <c r="G41" s="19" t="s">
        <v>367</v>
      </c>
      <c r="H41" s="19">
        <v>2022</v>
      </c>
      <c r="I41" s="19" t="s">
        <v>367</v>
      </c>
      <c r="J41" s="19">
        <v>2022</v>
      </c>
      <c r="K41" s="19" t="s">
        <v>367</v>
      </c>
      <c r="L41" s="19">
        <v>2022</v>
      </c>
    </row>
    <row r="42" spans="1:12" ht="12" customHeight="1" x14ac:dyDescent="0.2">
      <c r="A42" s="39">
        <v>1</v>
      </c>
      <c r="B42" s="37" t="s">
        <v>36</v>
      </c>
      <c r="C42" s="38">
        <v>39500</v>
      </c>
      <c r="D42" s="38">
        <v>40000</v>
      </c>
      <c r="E42" s="38">
        <v>39500</v>
      </c>
      <c r="F42" s="38">
        <v>40000</v>
      </c>
      <c r="G42" s="38">
        <v>0</v>
      </c>
      <c r="H42" s="38">
        <v>0</v>
      </c>
      <c r="I42" s="38">
        <v>39500</v>
      </c>
      <c r="J42" s="38">
        <v>40000</v>
      </c>
      <c r="K42" s="38">
        <v>0</v>
      </c>
      <c r="L42" s="38">
        <v>0</v>
      </c>
    </row>
    <row r="43" spans="1:12" ht="12" customHeight="1" x14ac:dyDescent="0.2">
      <c r="A43" s="39">
        <v>2</v>
      </c>
      <c r="B43" s="37" t="s">
        <v>41</v>
      </c>
      <c r="C43" s="38">
        <v>2034</v>
      </c>
      <c r="D43" s="38">
        <v>3370</v>
      </c>
      <c r="E43" s="38">
        <v>0</v>
      </c>
      <c r="F43" s="38">
        <v>0</v>
      </c>
      <c r="G43" s="38">
        <v>2034</v>
      </c>
      <c r="H43" s="38">
        <v>3370</v>
      </c>
      <c r="I43" s="38">
        <v>0</v>
      </c>
      <c r="J43" s="38">
        <v>0</v>
      </c>
      <c r="K43" s="38">
        <v>472</v>
      </c>
      <c r="L43" s="38">
        <v>472</v>
      </c>
    </row>
    <row r="44" spans="1:12" ht="12" customHeight="1" x14ac:dyDescent="0.2">
      <c r="A44" s="39">
        <v>3</v>
      </c>
      <c r="B44" s="37" t="s">
        <v>40</v>
      </c>
      <c r="C44" s="38">
        <v>1613</v>
      </c>
      <c r="D44" s="38">
        <v>1613</v>
      </c>
      <c r="E44" s="38">
        <v>1613</v>
      </c>
      <c r="F44" s="38">
        <v>1613</v>
      </c>
      <c r="G44" s="38">
        <v>0</v>
      </c>
      <c r="H44" s="38">
        <v>0</v>
      </c>
      <c r="I44" s="38">
        <v>1613</v>
      </c>
      <c r="J44" s="38">
        <v>1613</v>
      </c>
      <c r="K44" s="38">
        <v>0</v>
      </c>
      <c r="L44" s="38">
        <v>0</v>
      </c>
    </row>
    <row r="45" spans="1:12" ht="12" customHeight="1" x14ac:dyDescent="0.2">
      <c r="A45" s="39">
        <v>4</v>
      </c>
      <c r="B45" s="37" t="s">
        <v>66</v>
      </c>
      <c r="C45" s="38">
        <v>4236</v>
      </c>
      <c r="D45" s="38">
        <v>4323</v>
      </c>
      <c r="E45" s="38">
        <v>4236</v>
      </c>
      <c r="F45" s="38">
        <v>4323</v>
      </c>
      <c r="G45" s="38">
        <v>4236</v>
      </c>
      <c r="H45" s="38">
        <v>4323</v>
      </c>
      <c r="I45" s="38">
        <v>4236</v>
      </c>
      <c r="J45" s="38">
        <v>4323</v>
      </c>
      <c r="K45" s="38">
        <v>4236</v>
      </c>
      <c r="L45" s="38">
        <v>4323</v>
      </c>
    </row>
    <row r="46" spans="1:12" ht="12" customHeight="1" x14ac:dyDescent="0.2">
      <c r="A46" s="39">
        <v>5</v>
      </c>
      <c r="B46" s="37" t="s">
        <v>47</v>
      </c>
      <c r="C46" s="38">
        <v>124152</v>
      </c>
      <c r="D46" s="38">
        <v>49487</v>
      </c>
      <c r="E46" s="38">
        <v>124152</v>
      </c>
      <c r="F46" s="38">
        <v>38137</v>
      </c>
      <c r="G46" s="38">
        <v>60529</v>
      </c>
      <c r="H46" s="38">
        <v>47222</v>
      </c>
      <c r="I46" s="38">
        <v>40150</v>
      </c>
      <c r="J46" s="38">
        <v>40233</v>
      </c>
      <c r="K46" s="38">
        <v>45436</v>
      </c>
      <c r="L46" s="38">
        <v>43453</v>
      </c>
    </row>
    <row r="47" spans="1:12" ht="12" customHeight="1" x14ac:dyDescent="0.2">
      <c r="A47" s="39">
        <v>6</v>
      </c>
      <c r="B47" s="37" t="s">
        <v>48</v>
      </c>
      <c r="C47" s="38">
        <v>15536</v>
      </c>
      <c r="D47" s="38">
        <v>15536</v>
      </c>
      <c r="E47" s="38">
        <v>15536</v>
      </c>
      <c r="F47" s="38">
        <v>15536</v>
      </c>
      <c r="G47" s="38">
        <v>0</v>
      </c>
      <c r="H47" s="38">
        <v>0</v>
      </c>
      <c r="I47" s="38">
        <v>15536</v>
      </c>
      <c r="J47" s="38">
        <v>15536</v>
      </c>
      <c r="K47" s="38">
        <v>0</v>
      </c>
      <c r="L47" s="38">
        <v>0</v>
      </c>
    </row>
    <row r="48" spans="1:12" ht="12" customHeight="1" x14ac:dyDescent="0.2">
      <c r="A48" s="39">
        <v>7</v>
      </c>
      <c r="B48" s="37" t="s">
        <v>376</v>
      </c>
      <c r="C48" s="38">
        <v>4375</v>
      </c>
      <c r="D48" s="38">
        <v>2796</v>
      </c>
      <c r="E48" s="38">
        <v>0</v>
      </c>
      <c r="F48" s="38">
        <v>0</v>
      </c>
      <c r="G48" s="38">
        <v>4375</v>
      </c>
      <c r="H48" s="38">
        <v>2781</v>
      </c>
      <c r="I48" s="38">
        <v>0</v>
      </c>
      <c r="J48" s="38">
        <v>0</v>
      </c>
      <c r="K48" s="38">
        <v>1283</v>
      </c>
      <c r="L48" s="38">
        <v>1283</v>
      </c>
    </row>
    <row r="49" spans="1:12" ht="12" customHeight="1" x14ac:dyDescent="0.2">
      <c r="A49" s="39">
        <v>8</v>
      </c>
      <c r="B49" s="37" t="s">
        <v>67</v>
      </c>
      <c r="C49" s="38">
        <v>8038</v>
      </c>
      <c r="D49" s="38">
        <v>4265</v>
      </c>
      <c r="E49" s="38">
        <v>8038</v>
      </c>
      <c r="F49" s="38">
        <v>4265</v>
      </c>
      <c r="G49" s="38">
        <v>8038</v>
      </c>
      <c r="H49" s="38">
        <v>4265</v>
      </c>
      <c r="I49" s="38">
        <v>7529</v>
      </c>
      <c r="J49" s="38">
        <v>3988</v>
      </c>
      <c r="K49" s="38">
        <v>7720</v>
      </c>
      <c r="L49" s="38">
        <v>4265</v>
      </c>
    </row>
    <row r="50" spans="1:12" ht="12" customHeight="1" x14ac:dyDescent="0.2">
      <c r="A50" s="39">
        <v>9</v>
      </c>
      <c r="B50" s="37" t="s">
        <v>55</v>
      </c>
      <c r="C50" s="38">
        <v>4789</v>
      </c>
      <c r="D50" s="38">
        <v>5290</v>
      </c>
      <c r="E50" s="38">
        <v>0</v>
      </c>
      <c r="F50" s="38">
        <v>0</v>
      </c>
      <c r="G50" s="38">
        <v>4156</v>
      </c>
      <c r="H50" s="38">
        <v>5153</v>
      </c>
      <c r="I50" s="38">
        <v>0</v>
      </c>
      <c r="J50" s="38">
        <v>0</v>
      </c>
      <c r="K50" s="38">
        <v>633</v>
      </c>
      <c r="L50" s="38">
        <v>137</v>
      </c>
    </row>
    <row r="51" spans="1:12" ht="12" customHeight="1" x14ac:dyDescent="0.2">
      <c r="A51" s="39">
        <v>10</v>
      </c>
      <c r="B51" s="37" t="s">
        <v>49</v>
      </c>
      <c r="C51" s="38">
        <v>3905</v>
      </c>
      <c r="D51" s="38">
        <v>5655</v>
      </c>
      <c r="E51" s="38">
        <v>0</v>
      </c>
      <c r="F51" s="38">
        <v>0</v>
      </c>
      <c r="G51" s="38">
        <v>3905</v>
      </c>
      <c r="H51" s="38">
        <v>5655</v>
      </c>
      <c r="I51" s="38">
        <v>0</v>
      </c>
      <c r="J51" s="38">
        <v>0</v>
      </c>
      <c r="K51" s="38">
        <v>803</v>
      </c>
      <c r="L51" s="38">
        <v>803</v>
      </c>
    </row>
    <row r="52" spans="1:12" ht="12" customHeight="1" x14ac:dyDescent="0.2">
      <c r="A52" s="39">
        <v>11</v>
      </c>
      <c r="B52" s="37" t="s">
        <v>50</v>
      </c>
      <c r="C52" s="38">
        <v>6745</v>
      </c>
      <c r="D52" s="38">
        <v>12897</v>
      </c>
      <c r="E52" s="38">
        <v>0</v>
      </c>
      <c r="F52" s="38">
        <v>0</v>
      </c>
      <c r="G52" s="38">
        <v>6745</v>
      </c>
      <c r="H52" s="38">
        <v>12897</v>
      </c>
      <c r="I52" s="38">
        <v>0</v>
      </c>
      <c r="J52" s="38">
        <v>0</v>
      </c>
      <c r="K52" s="38">
        <v>6745</v>
      </c>
      <c r="L52" s="38">
        <v>6745</v>
      </c>
    </row>
    <row r="53" spans="1:12" ht="12" customHeight="1" x14ac:dyDescent="0.2">
      <c r="A53" s="39">
        <v>12</v>
      </c>
      <c r="B53" s="37" t="s">
        <v>42</v>
      </c>
      <c r="C53" s="38">
        <v>1460</v>
      </c>
      <c r="D53" s="38">
        <v>1460</v>
      </c>
      <c r="E53" s="38">
        <v>0</v>
      </c>
      <c r="F53" s="38">
        <v>0</v>
      </c>
      <c r="G53" s="38">
        <v>1157</v>
      </c>
      <c r="H53" s="38">
        <v>1150</v>
      </c>
      <c r="I53" s="38">
        <v>0</v>
      </c>
      <c r="J53" s="38">
        <v>0</v>
      </c>
      <c r="K53" s="38">
        <v>1460</v>
      </c>
      <c r="L53" s="38">
        <v>1460</v>
      </c>
    </row>
    <row r="54" spans="1:12" ht="12" customHeight="1" x14ac:dyDescent="0.2">
      <c r="A54" s="39">
        <v>13</v>
      </c>
      <c r="B54" s="37" t="s">
        <v>51</v>
      </c>
      <c r="C54" s="38">
        <v>3853</v>
      </c>
      <c r="D54" s="38">
        <v>8000</v>
      </c>
      <c r="E54" s="38">
        <v>0</v>
      </c>
      <c r="F54" s="38">
        <v>0</v>
      </c>
      <c r="G54" s="38">
        <v>3853</v>
      </c>
      <c r="H54" s="38">
        <v>8000</v>
      </c>
      <c r="I54" s="38">
        <v>0</v>
      </c>
      <c r="J54" s="38">
        <v>0</v>
      </c>
      <c r="K54" s="38">
        <v>3853</v>
      </c>
      <c r="L54" s="38">
        <v>9</v>
      </c>
    </row>
    <row r="55" spans="1:12" ht="12" customHeight="1" x14ac:dyDescent="0.2">
      <c r="A55" s="39">
        <v>14</v>
      </c>
      <c r="B55" s="37" t="s">
        <v>52</v>
      </c>
      <c r="C55" s="38">
        <v>2597</v>
      </c>
      <c r="D55" s="38">
        <v>2600</v>
      </c>
      <c r="E55" s="38">
        <v>0</v>
      </c>
      <c r="F55" s="38">
        <v>0</v>
      </c>
      <c r="G55" s="38">
        <v>2597</v>
      </c>
      <c r="H55" s="38">
        <v>2600</v>
      </c>
      <c r="I55" s="38">
        <v>0</v>
      </c>
      <c r="J55" s="38">
        <v>0</v>
      </c>
      <c r="K55" s="38">
        <v>2597</v>
      </c>
      <c r="L55" s="38">
        <v>2600</v>
      </c>
    </row>
    <row r="56" spans="1:12" ht="12" customHeight="1" x14ac:dyDescent="0.2">
      <c r="A56" s="39">
        <v>15</v>
      </c>
      <c r="B56" s="37" t="s">
        <v>54</v>
      </c>
      <c r="C56" s="38">
        <v>9881</v>
      </c>
      <c r="D56" s="38">
        <v>9881</v>
      </c>
      <c r="E56" s="38">
        <v>9881</v>
      </c>
      <c r="F56" s="38">
        <v>9881</v>
      </c>
      <c r="G56" s="38">
        <v>0</v>
      </c>
      <c r="H56" s="38">
        <v>0</v>
      </c>
      <c r="I56" s="38">
        <v>9881</v>
      </c>
      <c r="J56" s="38">
        <v>9881</v>
      </c>
      <c r="K56" s="38">
        <v>0</v>
      </c>
      <c r="L56" s="38">
        <v>0</v>
      </c>
    </row>
    <row r="57" spans="1:12" ht="12" customHeight="1" x14ac:dyDescent="0.2">
      <c r="A57" s="39">
        <v>16</v>
      </c>
      <c r="B57" s="37" t="s">
        <v>60</v>
      </c>
      <c r="C57" s="38">
        <v>22686</v>
      </c>
      <c r="D57" s="38">
        <v>23098</v>
      </c>
      <c r="E57" s="38">
        <v>0</v>
      </c>
      <c r="F57" s="38">
        <v>0</v>
      </c>
      <c r="G57" s="38">
        <v>12266</v>
      </c>
      <c r="H57" s="38">
        <v>10309</v>
      </c>
      <c r="I57" s="38">
        <v>0</v>
      </c>
      <c r="J57" s="38">
        <v>0</v>
      </c>
      <c r="K57" s="38">
        <v>860</v>
      </c>
      <c r="L57" s="38">
        <v>860</v>
      </c>
    </row>
    <row r="58" spans="1:12" ht="12" customHeight="1" x14ac:dyDescent="0.2">
      <c r="A58" s="39">
        <v>17</v>
      </c>
      <c r="B58" s="37" t="s">
        <v>69</v>
      </c>
      <c r="C58" s="38">
        <v>7081</v>
      </c>
      <c r="D58" s="38">
        <v>7138</v>
      </c>
      <c r="E58" s="38">
        <v>7081</v>
      </c>
      <c r="F58" s="38">
        <v>7138</v>
      </c>
      <c r="G58" s="38">
        <v>7081</v>
      </c>
      <c r="H58" s="38">
        <v>7014</v>
      </c>
      <c r="I58" s="38">
        <v>7081</v>
      </c>
      <c r="J58" s="38">
        <v>7138</v>
      </c>
      <c r="K58" s="38">
        <v>7081</v>
      </c>
      <c r="L58" s="38">
        <v>7138</v>
      </c>
    </row>
    <row r="59" spans="1:12" ht="12" customHeight="1" x14ac:dyDescent="0.2">
      <c r="A59" s="39">
        <v>18</v>
      </c>
      <c r="B59" s="37" t="s">
        <v>68</v>
      </c>
      <c r="C59" s="38">
        <v>2464</v>
      </c>
      <c r="D59" s="38">
        <v>2464</v>
      </c>
      <c r="E59" s="38">
        <v>2464</v>
      </c>
      <c r="F59" s="38">
        <v>2464</v>
      </c>
      <c r="G59" s="38">
        <v>2464</v>
      </c>
      <c r="H59" s="38">
        <v>2464</v>
      </c>
      <c r="I59" s="38">
        <v>2464</v>
      </c>
      <c r="J59" s="38">
        <v>2464</v>
      </c>
      <c r="K59" s="38">
        <v>2464</v>
      </c>
      <c r="L59" s="38">
        <v>2464</v>
      </c>
    </row>
    <row r="60" spans="1:12" ht="12" customHeight="1" x14ac:dyDescent="0.2">
      <c r="A60" s="39">
        <v>19</v>
      </c>
      <c r="B60" s="37" t="s">
        <v>70</v>
      </c>
      <c r="C60" s="38">
        <v>6773</v>
      </c>
      <c r="D60" s="38">
        <v>6121</v>
      </c>
      <c r="E60" s="38">
        <v>3513</v>
      </c>
      <c r="F60" s="38">
        <v>3939</v>
      </c>
      <c r="G60" s="38">
        <v>6773</v>
      </c>
      <c r="H60" s="38">
        <v>6121</v>
      </c>
      <c r="I60" s="38">
        <v>4010</v>
      </c>
      <c r="J60" s="38">
        <v>4280</v>
      </c>
      <c r="K60" s="38">
        <v>4716</v>
      </c>
      <c r="L60" s="38">
        <v>4783</v>
      </c>
    </row>
    <row r="61" spans="1:12" ht="12" customHeight="1" x14ac:dyDescent="0.2">
      <c r="A61" s="39">
        <v>20</v>
      </c>
      <c r="B61" s="37" t="s">
        <v>37</v>
      </c>
      <c r="C61" s="38">
        <v>13269</v>
      </c>
      <c r="D61" s="38">
        <v>14300</v>
      </c>
      <c r="E61" s="38">
        <v>0</v>
      </c>
      <c r="F61" s="38">
        <v>0</v>
      </c>
      <c r="G61" s="38">
        <v>3330</v>
      </c>
      <c r="H61" s="38">
        <v>3330</v>
      </c>
      <c r="I61" s="38">
        <v>0</v>
      </c>
      <c r="J61" s="38">
        <v>0</v>
      </c>
      <c r="K61" s="38">
        <v>744</v>
      </c>
      <c r="L61" s="38">
        <v>931</v>
      </c>
    </row>
    <row r="62" spans="1:12" ht="12" customHeight="1" x14ac:dyDescent="0.2">
      <c r="A62" s="39">
        <v>21</v>
      </c>
      <c r="B62" s="37" t="s">
        <v>43</v>
      </c>
      <c r="C62" s="38">
        <v>4789</v>
      </c>
      <c r="D62" s="38">
        <v>4789</v>
      </c>
      <c r="E62" s="38">
        <v>0</v>
      </c>
      <c r="F62" s="38">
        <v>0</v>
      </c>
      <c r="G62" s="38">
        <v>4789</v>
      </c>
      <c r="H62" s="38">
        <v>4789</v>
      </c>
      <c r="I62" s="38">
        <v>0</v>
      </c>
      <c r="J62" s="38">
        <v>0</v>
      </c>
      <c r="K62" s="38">
        <v>4789</v>
      </c>
      <c r="L62" s="38">
        <v>4789</v>
      </c>
    </row>
    <row r="63" spans="1:12" ht="12" customHeight="1" x14ac:dyDescent="0.2">
      <c r="A63" s="39">
        <v>22</v>
      </c>
      <c r="B63" s="44" t="s">
        <v>61</v>
      </c>
      <c r="C63" s="38">
        <v>5133</v>
      </c>
      <c r="D63" s="38">
        <v>3067</v>
      </c>
      <c r="E63" s="38">
        <v>0</v>
      </c>
      <c r="F63" s="38">
        <v>0</v>
      </c>
      <c r="G63" s="38">
        <v>5133</v>
      </c>
      <c r="H63" s="38">
        <v>2055</v>
      </c>
      <c r="I63" s="38">
        <v>0</v>
      </c>
      <c r="J63" s="38">
        <v>0</v>
      </c>
      <c r="K63" s="38">
        <v>265</v>
      </c>
      <c r="L63" s="38">
        <v>265</v>
      </c>
    </row>
    <row r="64" spans="1:12" ht="12" customHeight="1" x14ac:dyDescent="0.2">
      <c r="A64" s="39">
        <v>23</v>
      </c>
      <c r="B64" s="37" t="s">
        <v>44</v>
      </c>
      <c r="C64" s="38">
        <v>10613</v>
      </c>
      <c r="D64" s="38">
        <v>10613</v>
      </c>
      <c r="E64" s="38">
        <v>0</v>
      </c>
      <c r="F64" s="38">
        <v>0</v>
      </c>
      <c r="G64" s="38">
        <v>5500</v>
      </c>
      <c r="H64" s="38">
        <v>5500</v>
      </c>
      <c r="I64" s="38">
        <v>0</v>
      </c>
      <c r="J64" s="38">
        <v>0</v>
      </c>
      <c r="K64" s="38">
        <v>235</v>
      </c>
      <c r="L64" s="38">
        <v>235</v>
      </c>
    </row>
    <row r="65" spans="1:12" ht="12" customHeight="1" x14ac:dyDescent="0.2">
      <c r="A65" s="39">
        <v>24</v>
      </c>
      <c r="B65" s="37" t="s">
        <v>71</v>
      </c>
      <c r="C65" s="38">
        <v>8831</v>
      </c>
      <c r="D65" s="38">
        <v>8757</v>
      </c>
      <c r="E65" s="38">
        <v>8207</v>
      </c>
      <c r="F65" s="38">
        <v>8523</v>
      </c>
      <c r="G65" s="38">
        <v>6207</v>
      </c>
      <c r="H65" s="38">
        <v>6106</v>
      </c>
      <c r="I65" s="38">
        <v>4330</v>
      </c>
      <c r="J65" s="38">
        <v>4357</v>
      </c>
      <c r="K65" s="38">
        <v>8224</v>
      </c>
      <c r="L65" s="38">
        <v>8399</v>
      </c>
    </row>
    <row r="66" spans="1:12" ht="12" customHeight="1" x14ac:dyDescent="0.2">
      <c r="A66" s="39">
        <v>25</v>
      </c>
      <c r="B66" s="37" t="s">
        <v>58</v>
      </c>
      <c r="C66" s="38">
        <v>60011</v>
      </c>
      <c r="D66" s="38">
        <v>48875</v>
      </c>
      <c r="E66" s="38">
        <v>59161</v>
      </c>
      <c r="F66" s="38">
        <v>42820</v>
      </c>
      <c r="G66" s="38">
        <v>45778</v>
      </c>
      <c r="H66" s="38">
        <v>34785</v>
      </c>
      <c r="I66" s="38">
        <v>60011</v>
      </c>
      <c r="J66" s="38">
        <v>44046</v>
      </c>
      <c r="K66" s="38">
        <v>51827</v>
      </c>
      <c r="L66" s="38">
        <v>40057</v>
      </c>
    </row>
    <row r="67" spans="1:12" ht="12" customHeight="1" x14ac:dyDescent="0.2">
      <c r="A67" s="39">
        <v>26</v>
      </c>
      <c r="B67" s="37" t="s">
        <v>45</v>
      </c>
      <c r="C67" s="38">
        <v>7000</v>
      </c>
      <c r="D67" s="38">
        <v>6000</v>
      </c>
      <c r="E67" s="38">
        <v>0</v>
      </c>
      <c r="F67" s="38">
        <v>0</v>
      </c>
      <c r="G67" s="38">
        <v>7000</v>
      </c>
      <c r="H67" s="38">
        <v>6000</v>
      </c>
      <c r="I67" s="38">
        <v>0</v>
      </c>
      <c r="J67" s="38">
        <v>0</v>
      </c>
      <c r="K67" s="38">
        <v>1992</v>
      </c>
      <c r="L67" s="38">
        <v>1873</v>
      </c>
    </row>
    <row r="68" spans="1:12" ht="12" customHeight="1" x14ac:dyDescent="0.2">
      <c r="A68" s="39">
        <v>27</v>
      </c>
      <c r="B68" s="37" t="s">
        <v>62</v>
      </c>
      <c r="C68" s="38">
        <v>4100</v>
      </c>
      <c r="D68" s="38">
        <v>4100</v>
      </c>
      <c r="E68" s="38">
        <v>0</v>
      </c>
      <c r="F68" s="38">
        <v>0</v>
      </c>
      <c r="G68" s="38">
        <v>4100</v>
      </c>
      <c r="H68" s="38">
        <v>4100</v>
      </c>
      <c r="I68" s="38">
        <v>0</v>
      </c>
      <c r="J68" s="38">
        <v>0</v>
      </c>
      <c r="K68" s="38">
        <v>2123</v>
      </c>
      <c r="L68" s="38">
        <v>2123</v>
      </c>
    </row>
    <row r="69" spans="1:12" ht="12" customHeight="1" x14ac:dyDescent="0.2">
      <c r="A69" s="39">
        <v>28</v>
      </c>
      <c r="B69" s="37" t="s">
        <v>38</v>
      </c>
      <c r="C69" s="38">
        <v>5890</v>
      </c>
      <c r="D69" s="38">
        <v>5082</v>
      </c>
      <c r="E69" s="38">
        <v>0</v>
      </c>
      <c r="F69" s="38">
        <v>0</v>
      </c>
      <c r="G69" s="38">
        <v>2409</v>
      </c>
      <c r="H69" s="38">
        <v>5082</v>
      </c>
      <c r="I69" s="38">
        <v>0</v>
      </c>
      <c r="J69" s="38">
        <v>0</v>
      </c>
      <c r="K69" s="38">
        <v>332</v>
      </c>
      <c r="L69" s="38">
        <v>332</v>
      </c>
    </row>
    <row r="70" spans="1:12" ht="12" customHeight="1" x14ac:dyDescent="0.2">
      <c r="A70" s="39">
        <v>29</v>
      </c>
      <c r="B70" s="37" t="s">
        <v>63</v>
      </c>
      <c r="C70" s="38">
        <v>1999</v>
      </c>
      <c r="D70" s="38">
        <v>3000</v>
      </c>
      <c r="E70" s="38">
        <v>0</v>
      </c>
      <c r="F70" s="38">
        <v>0</v>
      </c>
      <c r="G70" s="38">
        <v>1800</v>
      </c>
      <c r="H70" s="38">
        <v>1800</v>
      </c>
      <c r="I70" s="38">
        <v>0</v>
      </c>
      <c r="J70" s="38">
        <v>0</v>
      </c>
      <c r="K70" s="38">
        <v>0</v>
      </c>
      <c r="L70" s="38">
        <v>0</v>
      </c>
    </row>
    <row r="71" spans="1:12" ht="12" customHeight="1" x14ac:dyDescent="0.2">
      <c r="A71" s="39">
        <v>30</v>
      </c>
      <c r="B71" s="37" t="s">
        <v>59</v>
      </c>
      <c r="C71" s="38">
        <v>4418</v>
      </c>
      <c r="D71" s="38">
        <v>4418</v>
      </c>
      <c r="E71" s="38">
        <v>4418</v>
      </c>
      <c r="F71" s="38">
        <v>4418</v>
      </c>
      <c r="G71" s="38">
        <v>0</v>
      </c>
      <c r="H71" s="38">
        <v>0</v>
      </c>
      <c r="I71" s="38">
        <v>4418</v>
      </c>
      <c r="J71" s="38">
        <v>4418</v>
      </c>
      <c r="K71" s="38">
        <v>0</v>
      </c>
      <c r="L71" s="38">
        <v>0</v>
      </c>
    </row>
    <row r="72" spans="1:12" ht="12" customHeight="1" x14ac:dyDescent="0.2">
      <c r="A72" s="39">
        <v>31</v>
      </c>
      <c r="B72" s="37" t="s">
        <v>64</v>
      </c>
      <c r="C72" s="38">
        <v>4762</v>
      </c>
      <c r="D72" s="38">
        <v>4720</v>
      </c>
      <c r="E72" s="38">
        <v>0</v>
      </c>
      <c r="F72" s="38">
        <v>0</v>
      </c>
      <c r="G72" s="38">
        <v>4762</v>
      </c>
      <c r="H72" s="38">
        <v>4720</v>
      </c>
      <c r="I72" s="38">
        <v>0</v>
      </c>
      <c r="J72" s="38">
        <v>0</v>
      </c>
      <c r="K72" s="38">
        <v>444</v>
      </c>
      <c r="L72" s="38">
        <v>991</v>
      </c>
    </row>
    <row r="73" spans="1:12" ht="12" customHeight="1" x14ac:dyDescent="0.2">
      <c r="A73" s="39">
        <v>32</v>
      </c>
      <c r="B73" s="37" t="s">
        <v>46</v>
      </c>
      <c r="C73" s="38">
        <v>23463</v>
      </c>
      <c r="D73" s="38">
        <v>23463</v>
      </c>
      <c r="E73" s="38">
        <v>0</v>
      </c>
      <c r="F73" s="38">
        <v>0</v>
      </c>
      <c r="G73" s="38">
        <v>17586</v>
      </c>
      <c r="H73" s="38">
        <v>17596</v>
      </c>
      <c r="I73" s="38">
        <v>0</v>
      </c>
      <c r="J73" s="38">
        <v>0</v>
      </c>
      <c r="K73" s="38">
        <v>9033</v>
      </c>
      <c r="L73" s="38">
        <v>5867</v>
      </c>
    </row>
    <row r="74" spans="1:12" ht="12" customHeight="1" x14ac:dyDescent="0.2">
      <c r="A74" s="39">
        <v>33</v>
      </c>
      <c r="B74" s="37" t="s">
        <v>53</v>
      </c>
      <c r="C74" s="38">
        <v>3086</v>
      </c>
      <c r="D74" s="38">
        <v>2965</v>
      </c>
      <c r="E74" s="38">
        <v>0</v>
      </c>
      <c r="F74" s="38">
        <v>0</v>
      </c>
      <c r="G74" s="38">
        <v>2639</v>
      </c>
      <c r="H74" s="38">
        <v>2965</v>
      </c>
      <c r="I74" s="38">
        <v>0</v>
      </c>
      <c r="J74" s="38">
        <v>0</v>
      </c>
      <c r="K74" s="38">
        <v>404</v>
      </c>
      <c r="L74" s="38">
        <v>605</v>
      </c>
    </row>
    <row r="75" spans="1:12" ht="12" customHeight="1" x14ac:dyDescent="0.2">
      <c r="A75" s="39">
        <v>34</v>
      </c>
      <c r="B75" s="37" t="s">
        <v>65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</row>
    <row r="76" spans="1:12" ht="12" customHeight="1" x14ac:dyDescent="0.2">
      <c r="A76" s="39">
        <v>35</v>
      </c>
      <c r="B76" s="37" t="s">
        <v>56</v>
      </c>
      <c r="C76" s="38">
        <v>6548</v>
      </c>
      <c r="D76" s="38">
        <v>12960</v>
      </c>
      <c r="E76" s="38">
        <v>0</v>
      </c>
      <c r="F76" s="38">
        <v>0</v>
      </c>
      <c r="G76" s="38">
        <v>6548</v>
      </c>
      <c r="H76" s="38">
        <v>12960</v>
      </c>
      <c r="I76" s="38">
        <v>0</v>
      </c>
      <c r="J76" s="38">
        <v>0</v>
      </c>
      <c r="K76" s="38">
        <v>1772</v>
      </c>
      <c r="L76" s="38">
        <v>2418</v>
      </c>
    </row>
    <row r="77" spans="1:12" ht="12" customHeight="1" x14ac:dyDescent="0.2">
      <c r="A77" s="39">
        <v>36</v>
      </c>
      <c r="B77" s="37" t="s">
        <v>72</v>
      </c>
      <c r="C77" s="38">
        <v>2443</v>
      </c>
      <c r="D77" s="38">
        <v>2083</v>
      </c>
      <c r="E77" s="38">
        <v>2443</v>
      </c>
      <c r="F77" s="38">
        <v>2083</v>
      </c>
      <c r="G77" s="38">
        <v>2443</v>
      </c>
      <c r="H77" s="38">
        <v>2083</v>
      </c>
      <c r="I77" s="38">
        <v>2443</v>
      </c>
      <c r="J77" s="38">
        <v>2083</v>
      </c>
      <c r="K77" s="38">
        <v>2443</v>
      </c>
      <c r="L77" s="38">
        <v>2083</v>
      </c>
    </row>
    <row r="78" spans="1:12" ht="12" customHeight="1" x14ac:dyDescent="0.2">
      <c r="A78" s="39">
        <v>37</v>
      </c>
      <c r="B78" s="37" t="s">
        <v>39</v>
      </c>
      <c r="C78" s="38">
        <v>7445</v>
      </c>
      <c r="D78" s="38">
        <v>7445</v>
      </c>
      <c r="E78" s="38">
        <v>0</v>
      </c>
      <c r="F78" s="38">
        <v>0</v>
      </c>
      <c r="G78" s="38">
        <v>1138</v>
      </c>
      <c r="H78" s="38">
        <v>1138</v>
      </c>
      <c r="I78" s="38">
        <v>0</v>
      </c>
      <c r="J78" s="38">
        <v>0</v>
      </c>
      <c r="K78" s="38">
        <v>0</v>
      </c>
      <c r="L78" s="38">
        <v>0</v>
      </c>
    </row>
    <row r="79" spans="1:12" ht="12" customHeight="1" x14ac:dyDescent="0.2">
      <c r="A79" s="39">
        <v>38</v>
      </c>
      <c r="B79" s="37" t="s">
        <v>57</v>
      </c>
      <c r="C79" s="38">
        <v>6107</v>
      </c>
      <c r="D79" s="38">
        <v>8671</v>
      </c>
      <c r="E79" s="38">
        <v>0</v>
      </c>
      <c r="F79" s="38">
        <v>0</v>
      </c>
      <c r="G79" s="38">
        <v>6107</v>
      </c>
      <c r="H79" s="38">
        <v>8671</v>
      </c>
      <c r="I79" s="38">
        <v>0</v>
      </c>
      <c r="J79" s="38">
        <v>0</v>
      </c>
      <c r="K79" s="38">
        <v>6107</v>
      </c>
      <c r="L79" s="38">
        <v>8671</v>
      </c>
    </row>
    <row r="80" spans="1:12" ht="12" customHeight="1" x14ac:dyDescent="0.2">
      <c r="A80" s="39">
        <v>39</v>
      </c>
      <c r="B80" s="29" t="s">
        <v>377</v>
      </c>
      <c r="C80" s="38">
        <v>18000</v>
      </c>
      <c r="D80" s="38">
        <v>18000</v>
      </c>
      <c r="E80" s="38">
        <v>0</v>
      </c>
      <c r="F80" s="38">
        <v>0</v>
      </c>
      <c r="G80" s="38">
        <v>7140</v>
      </c>
      <c r="H80" s="38">
        <v>4936</v>
      </c>
      <c r="I80" s="38">
        <v>0</v>
      </c>
      <c r="J80" s="38">
        <v>0</v>
      </c>
      <c r="K80" s="38">
        <v>30</v>
      </c>
      <c r="L80" s="38">
        <v>30</v>
      </c>
    </row>
    <row r="81" spans="1:12" s="12" customFormat="1" ht="12" customHeight="1" x14ac:dyDescent="0.15">
      <c r="B81" s="90" t="s">
        <v>272</v>
      </c>
      <c r="C81" s="43">
        <f>SUM(C42:C80)</f>
        <v>469625</v>
      </c>
      <c r="D81" s="43">
        <f t="shared" ref="D81:L81" si="1">SUM(D42:D80)</f>
        <v>399302</v>
      </c>
      <c r="E81" s="43">
        <f t="shared" si="1"/>
        <v>290243</v>
      </c>
      <c r="F81" s="43">
        <f t="shared" si="1"/>
        <v>185140</v>
      </c>
      <c r="G81" s="43">
        <f t="shared" si="1"/>
        <v>264618</v>
      </c>
      <c r="H81" s="43">
        <f t="shared" si="1"/>
        <v>251940</v>
      </c>
      <c r="I81" s="43">
        <f t="shared" si="1"/>
        <v>203202</v>
      </c>
      <c r="J81" s="43">
        <f t="shared" si="1"/>
        <v>184360</v>
      </c>
      <c r="K81" s="43">
        <f t="shared" si="1"/>
        <v>181123</v>
      </c>
      <c r="L81" s="43">
        <f t="shared" si="1"/>
        <v>160464</v>
      </c>
    </row>
    <row r="82" spans="1:12" ht="12" customHeight="1" x14ac:dyDescent="0.2">
      <c r="A82" s="14" t="s">
        <v>344</v>
      </c>
    </row>
    <row r="83" spans="1:12" ht="12" customHeight="1" x14ac:dyDescent="0.2">
      <c r="A83" s="14"/>
    </row>
    <row r="84" spans="1:12" s="12" customFormat="1" ht="18.75" customHeight="1" x14ac:dyDescent="0.15">
      <c r="A84" s="199" t="s">
        <v>345</v>
      </c>
      <c r="B84" s="27" t="s">
        <v>73</v>
      </c>
      <c r="C84" s="265" t="s">
        <v>280</v>
      </c>
      <c r="D84" s="265"/>
      <c r="E84" s="266" t="s">
        <v>281</v>
      </c>
      <c r="F84" s="266"/>
      <c r="G84" s="266"/>
      <c r="H84" s="266"/>
      <c r="I84" s="266"/>
      <c r="J84" s="266"/>
      <c r="K84" s="266"/>
      <c r="L84" s="266"/>
    </row>
    <row r="85" spans="1:12" s="12" customFormat="1" ht="18.75" customHeight="1" x14ac:dyDescent="0.15">
      <c r="A85" s="196"/>
      <c r="B85" s="199" t="s">
        <v>275</v>
      </c>
      <c r="C85" s="265"/>
      <c r="D85" s="265"/>
      <c r="E85" s="266" t="s">
        <v>2</v>
      </c>
      <c r="F85" s="266"/>
      <c r="G85" s="266" t="s">
        <v>3</v>
      </c>
      <c r="H85" s="266"/>
      <c r="I85" s="266" t="s">
        <v>4</v>
      </c>
      <c r="J85" s="266"/>
      <c r="K85" s="266" t="s">
        <v>5</v>
      </c>
      <c r="L85" s="266"/>
    </row>
    <row r="86" spans="1:12" s="12" customFormat="1" ht="12" customHeight="1" x14ac:dyDescent="0.15">
      <c r="A86" s="253"/>
      <c r="B86" s="253"/>
      <c r="C86" s="19" t="s">
        <v>367</v>
      </c>
      <c r="D86" s="19">
        <v>2022</v>
      </c>
      <c r="E86" s="19" t="s">
        <v>367</v>
      </c>
      <c r="F86" s="19">
        <v>2022</v>
      </c>
      <c r="G86" s="19" t="s">
        <v>367</v>
      </c>
      <c r="H86" s="19">
        <v>2022</v>
      </c>
      <c r="I86" s="19" t="s">
        <v>367</v>
      </c>
      <c r="J86" s="19">
        <v>2022</v>
      </c>
      <c r="K86" s="19" t="s">
        <v>367</v>
      </c>
      <c r="L86" s="19">
        <v>2022</v>
      </c>
    </row>
    <row r="87" spans="1:12" ht="12" customHeight="1" x14ac:dyDescent="0.2">
      <c r="A87" s="12">
        <v>1</v>
      </c>
      <c r="B87" s="37" t="s">
        <v>100</v>
      </c>
      <c r="C87" s="38">
        <v>837</v>
      </c>
      <c r="D87" s="38">
        <v>837</v>
      </c>
      <c r="E87" s="38">
        <v>837</v>
      </c>
      <c r="F87" s="38">
        <v>837</v>
      </c>
      <c r="G87" s="38">
        <v>837</v>
      </c>
      <c r="H87" s="38">
        <v>837</v>
      </c>
      <c r="I87" s="38">
        <v>837</v>
      </c>
      <c r="J87" s="38">
        <v>837</v>
      </c>
      <c r="K87" s="38">
        <v>837</v>
      </c>
      <c r="L87" s="38">
        <v>837</v>
      </c>
    </row>
    <row r="88" spans="1:12" ht="12" customHeight="1" x14ac:dyDescent="0.2">
      <c r="A88" s="12">
        <v>2</v>
      </c>
      <c r="B88" s="37" t="s">
        <v>101</v>
      </c>
      <c r="C88" s="38">
        <v>7950</v>
      </c>
      <c r="D88" s="38">
        <v>7950</v>
      </c>
      <c r="E88" s="38">
        <v>7950</v>
      </c>
      <c r="F88" s="38">
        <v>7950</v>
      </c>
      <c r="G88" s="38">
        <v>7950</v>
      </c>
      <c r="H88" s="38">
        <v>7950</v>
      </c>
      <c r="I88" s="38">
        <v>7950</v>
      </c>
      <c r="J88" s="38">
        <v>7950</v>
      </c>
      <c r="K88" s="38">
        <v>7950</v>
      </c>
      <c r="L88" s="38">
        <v>7950</v>
      </c>
    </row>
    <row r="89" spans="1:12" ht="12" customHeight="1" x14ac:dyDescent="0.2">
      <c r="A89" s="12">
        <v>3</v>
      </c>
      <c r="B89" s="37" t="s">
        <v>75</v>
      </c>
      <c r="C89" s="38">
        <v>713</v>
      </c>
      <c r="D89" s="38">
        <v>713</v>
      </c>
      <c r="E89" s="38">
        <v>713</v>
      </c>
      <c r="F89" s="38">
        <v>713</v>
      </c>
      <c r="G89" s="38">
        <v>713</v>
      </c>
      <c r="H89" s="38">
        <v>713</v>
      </c>
      <c r="I89" s="38">
        <v>713</v>
      </c>
      <c r="J89" s="38">
        <v>713</v>
      </c>
      <c r="K89" s="38">
        <v>713</v>
      </c>
      <c r="L89" s="38">
        <v>713</v>
      </c>
    </row>
    <row r="90" spans="1:12" ht="12" customHeight="1" x14ac:dyDescent="0.2">
      <c r="A90" s="39">
        <v>4</v>
      </c>
      <c r="B90" s="37" t="s">
        <v>91</v>
      </c>
      <c r="C90" s="38">
        <v>3916</v>
      </c>
      <c r="D90" s="38">
        <v>3860</v>
      </c>
      <c r="E90" s="38">
        <v>3916</v>
      </c>
      <c r="F90" s="38">
        <v>3860</v>
      </c>
      <c r="G90" s="38">
        <v>3916</v>
      </c>
      <c r="H90" s="38">
        <v>3860</v>
      </c>
      <c r="I90" s="38">
        <v>3916</v>
      </c>
      <c r="J90" s="38">
        <v>3860</v>
      </c>
      <c r="K90" s="38">
        <v>3916</v>
      </c>
      <c r="L90" s="38">
        <v>3860</v>
      </c>
    </row>
    <row r="91" spans="1:12" ht="12" customHeight="1" x14ac:dyDescent="0.2">
      <c r="A91" s="39">
        <v>5</v>
      </c>
      <c r="B91" s="37" t="s">
        <v>74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</row>
    <row r="92" spans="1:12" ht="12" customHeight="1" x14ac:dyDescent="0.2">
      <c r="A92" s="39">
        <v>6</v>
      </c>
      <c r="B92" s="37" t="s">
        <v>81</v>
      </c>
      <c r="C92" s="38">
        <v>922</v>
      </c>
      <c r="D92" s="38">
        <v>1258</v>
      </c>
      <c r="E92" s="38">
        <v>922</v>
      </c>
      <c r="F92" s="38">
        <v>1258</v>
      </c>
      <c r="G92" s="38">
        <v>922</v>
      </c>
      <c r="H92" s="38">
        <v>1258</v>
      </c>
      <c r="I92" s="38">
        <v>922</v>
      </c>
      <c r="J92" s="38">
        <v>1258</v>
      </c>
      <c r="K92" s="38">
        <v>922</v>
      </c>
      <c r="L92" s="38">
        <v>1258</v>
      </c>
    </row>
    <row r="93" spans="1:12" ht="12" customHeight="1" x14ac:dyDescent="0.2">
      <c r="A93" s="39">
        <v>7</v>
      </c>
      <c r="B93" s="37" t="s">
        <v>80</v>
      </c>
      <c r="C93" s="38">
        <v>2693</v>
      </c>
      <c r="D93" s="38">
        <v>2955</v>
      </c>
      <c r="E93" s="38">
        <v>2693</v>
      </c>
      <c r="F93" s="38">
        <v>2955</v>
      </c>
      <c r="G93" s="38">
        <v>2693</v>
      </c>
      <c r="H93" s="38">
        <v>2955</v>
      </c>
      <c r="I93" s="38">
        <v>276</v>
      </c>
      <c r="J93" s="38">
        <v>276</v>
      </c>
      <c r="K93" s="38">
        <v>276</v>
      </c>
      <c r="L93" s="38">
        <v>276</v>
      </c>
    </row>
    <row r="94" spans="1:12" ht="12" customHeight="1" x14ac:dyDescent="0.2">
      <c r="A94" s="39">
        <v>8</v>
      </c>
      <c r="B94" s="37" t="s">
        <v>84</v>
      </c>
      <c r="C94" s="38">
        <v>3256</v>
      </c>
      <c r="D94" s="38">
        <v>2353</v>
      </c>
      <c r="E94" s="38">
        <v>3256</v>
      </c>
      <c r="F94" s="38">
        <v>2353</v>
      </c>
      <c r="G94" s="38">
        <v>3064</v>
      </c>
      <c r="H94" s="38">
        <v>2168</v>
      </c>
      <c r="I94" s="38">
        <v>3256</v>
      </c>
      <c r="J94" s="38">
        <v>2353</v>
      </c>
      <c r="K94" s="38">
        <v>3256</v>
      </c>
      <c r="L94" s="38">
        <v>2353</v>
      </c>
    </row>
    <row r="95" spans="1:12" ht="12" customHeight="1" x14ac:dyDescent="0.2">
      <c r="A95" s="39">
        <v>9</v>
      </c>
      <c r="B95" s="37" t="s">
        <v>82</v>
      </c>
      <c r="C95" s="38">
        <v>5990</v>
      </c>
      <c r="D95" s="38">
        <v>5990</v>
      </c>
      <c r="E95" s="38">
        <v>1995</v>
      </c>
      <c r="F95" s="38">
        <v>1995</v>
      </c>
      <c r="G95" s="38">
        <v>5990</v>
      </c>
      <c r="H95" s="38">
        <v>5990</v>
      </c>
      <c r="I95" s="38">
        <v>488</v>
      </c>
      <c r="J95" s="38">
        <v>488</v>
      </c>
      <c r="K95" s="38">
        <v>488</v>
      </c>
      <c r="L95" s="38">
        <v>488</v>
      </c>
    </row>
    <row r="96" spans="1:12" ht="12" customHeight="1" x14ac:dyDescent="0.2">
      <c r="A96" s="39">
        <v>10</v>
      </c>
      <c r="B96" s="37" t="s">
        <v>79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</row>
    <row r="97" spans="1:12" ht="12" customHeight="1" x14ac:dyDescent="0.2">
      <c r="A97" s="39">
        <v>11</v>
      </c>
      <c r="B97" s="37" t="s">
        <v>102</v>
      </c>
      <c r="C97" s="38">
        <v>4660</v>
      </c>
      <c r="D97" s="38">
        <v>4660</v>
      </c>
      <c r="E97" s="38">
        <v>2701</v>
      </c>
      <c r="F97" s="38">
        <v>2701</v>
      </c>
      <c r="G97" s="38">
        <v>4196</v>
      </c>
      <c r="H97" s="38">
        <v>4196</v>
      </c>
      <c r="I97" s="38">
        <v>2363</v>
      </c>
      <c r="J97" s="38">
        <v>2363</v>
      </c>
      <c r="K97" s="38">
        <v>2873</v>
      </c>
      <c r="L97" s="38">
        <v>2873</v>
      </c>
    </row>
    <row r="98" spans="1:12" ht="12" customHeight="1" x14ac:dyDescent="0.2">
      <c r="A98" s="39">
        <v>12</v>
      </c>
      <c r="B98" s="37" t="s">
        <v>85</v>
      </c>
      <c r="C98" s="38">
        <v>1524</v>
      </c>
      <c r="D98" s="38">
        <v>1189</v>
      </c>
      <c r="E98" s="38">
        <v>1157</v>
      </c>
      <c r="F98" s="38">
        <v>1189</v>
      </c>
      <c r="G98" s="38">
        <v>1524</v>
      </c>
      <c r="H98" s="38">
        <v>1189</v>
      </c>
      <c r="I98" s="38">
        <v>267</v>
      </c>
      <c r="J98" s="38">
        <v>238</v>
      </c>
      <c r="K98" s="38">
        <v>1084</v>
      </c>
      <c r="L98" s="38">
        <v>1189</v>
      </c>
    </row>
    <row r="99" spans="1:12" ht="12" customHeight="1" x14ac:dyDescent="0.2">
      <c r="A99" s="39">
        <v>13</v>
      </c>
      <c r="B99" s="37" t="s">
        <v>92</v>
      </c>
      <c r="C99" s="38">
        <v>1148</v>
      </c>
      <c r="D99" s="38">
        <v>1968</v>
      </c>
      <c r="E99" s="38">
        <v>1148</v>
      </c>
      <c r="F99" s="38">
        <v>1968</v>
      </c>
      <c r="G99" s="38">
        <v>1102</v>
      </c>
      <c r="H99" s="38">
        <v>1102</v>
      </c>
      <c r="I99" s="38">
        <v>906</v>
      </c>
      <c r="J99" s="38">
        <v>904</v>
      </c>
      <c r="K99" s="38">
        <v>1148</v>
      </c>
      <c r="L99" s="38">
        <v>1943</v>
      </c>
    </row>
    <row r="100" spans="1:12" ht="12" customHeight="1" x14ac:dyDescent="0.2">
      <c r="A100" s="39">
        <v>14</v>
      </c>
      <c r="B100" s="37" t="s">
        <v>86</v>
      </c>
      <c r="C100" s="38">
        <v>874</v>
      </c>
      <c r="D100" s="38">
        <v>897</v>
      </c>
      <c r="E100" s="38">
        <v>874</v>
      </c>
      <c r="F100" s="38">
        <v>897</v>
      </c>
      <c r="G100" s="38">
        <v>443</v>
      </c>
      <c r="H100" s="38">
        <v>439</v>
      </c>
      <c r="I100" s="38">
        <v>874</v>
      </c>
      <c r="J100" s="38">
        <v>897</v>
      </c>
      <c r="K100" s="38">
        <v>874</v>
      </c>
      <c r="L100" s="38">
        <v>897</v>
      </c>
    </row>
    <row r="101" spans="1:12" ht="12" customHeight="1" x14ac:dyDescent="0.2">
      <c r="A101" s="39">
        <v>15</v>
      </c>
      <c r="B101" s="37" t="s">
        <v>103</v>
      </c>
      <c r="C101" s="38">
        <v>1591</v>
      </c>
      <c r="D101" s="38">
        <v>1993</v>
      </c>
      <c r="E101" s="38">
        <v>1591</v>
      </c>
      <c r="F101" s="38">
        <v>1993</v>
      </c>
      <c r="G101" s="38">
        <v>1591</v>
      </c>
      <c r="H101" s="38">
        <v>1707</v>
      </c>
      <c r="I101" s="38">
        <v>1591</v>
      </c>
      <c r="J101" s="38">
        <v>1733</v>
      </c>
      <c r="K101" s="38">
        <v>1591</v>
      </c>
      <c r="L101" s="38">
        <v>1733</v>
      </c>
    </row>
    <row r="102" spans="1:12" ht="12" customHeight="1" x14ac:dyDescent="0.2">
      <c r="A102" s="39">
        <v>16</v>
      </c>
      <c r="B102" s="37" t="s">
        <v>87</v>
      </c>
      <c r="C102" s="38">
        <v>1930</v>
      </c>
      <c r="D102" s="38">
        <v>1915</v>
      </c>
      <c r="E102" s="38">
        <v>1930</v>
      </c>
      <c r="F102" s="38">
        <v>1915</v>
      </c>
      <c r="G102" s="38">
        <v>1641</v>
      </c>
      <c r="H102" s="38">
        <v>1626</v>
      </c>
      <c r="I102" s="38">
        <v>1930</v>
      </c>
      <c r="J102" s="38">
        <v>1915</v>
      </c>
      <c r="K102" s="38">
        <v>1930</v>
      </c>
      <c r="L102" s="38">
        <v>1915</v>
      </c>
    </row>
    <row r="103" spans="1:12" ht="12" customHeight="1" x14ac:dyDescent="0.2">
      <c r="A103" s="39">
        <v>17</v>
      </c>
      <c r="B103" s="37" t="s">
        <v>76</v>
      </c>
      <c r="C103" s="38">
        <v>1463</v>
      </c>
      <c r="D103" s="38">
        <v>254</v>
      </c>
      <c r="E103" s="38">
        <v>1463</v>
      </c>
      <c r="F103" s="38">
        <v>254</v>
      </c>
      <c r="G103" s="38">
        <v>1463</v>
      </c>
      <c r="H103" s="38">
        <v>254</v>
      </c>
      <c r="I103" s="38">
        <v>1463</v>
      </c>
      <c r="J103" s="38">
        <v>254</v>
      </c>
      <c r="K103" s="38">
        <v>1463</v>
      </c>
      <c r="L103" s="38">
        <v>254</v>
      </c>
    </row>
    <row r="104" spans="1:12" ht="12" customHeight="1" x14ac:dyDescent="0.2">
      <c r="A104" s="39">
        <v>18</v>
      </c>
      <c r="B104" s="37" t="s">
        <v>88</v>
      </c>
      <c r="C104" s="38">
        <v>6000</v>
      </c>
      <c r="D104" s="38">
        <v>6164</v>
      </c>
      <c r="E104" s="38">
        <v>6000</v>
      </c>
      <c r="F104" s="38">
        <v>6164</v>
      </c>
      <c r="G104" s="38">
        <v>6000</v>
      </c>
      <c r="H104" s="38">
        <v>6164</v>
      </c>
      <c r="I104" s="38">
        <v>6000</v>
      </c>
      <c r="J104" s="38">
        <v>6164</v>
      </c>
      <c r="K104" s="38">
        <v>6000</v>
      </c>
      <c r="L104" s="38">
        <v>6164</v>
      </c>
    </row>
    <row r="105" spans="1:12" ht="12" customHeight="1" x14ac:dyDescent="0.2">
      <c r="A105" s="39">
        <v>19</v>
      </c>
      <c r="B105" s="37" t="s">
        <v>83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</row>
    <row r="106" spans="1:12" ht="12" customHeight="1" x14ac:dyDescent="0.2">
      <c r="A106" s="39">
        <v>20</v>
      </c>
      <c r="B106" s="37" t="s">
        <v>77</v>
      </c>
      <c r="C106" s="38">
        <v>1045</v>
      </c>
      <c r="D106" s="38">
        <v>1586</v>
      </c>
      <c r="E106" s="38">
        <v>1045</v>
      </c>
      <c r="F106" s="38">
        <v>1586</v>
      </c>
      <c r="G106" s="38">
        <v>1045</v>
      </c>
      <c r="H106" s="38">
        <v>1586</v>
      </c>
      <c r="I106" s="38">
        <v>1045</v>
      </c>
      <c r="J106" s="38">
        <v>1586</v>
      </c>
      <c r="K106" s="38">
        <v>1045</v>
      </c>
      <c r="L106" s="38">
        <v>1586</v>
      </c>
    </row>
    <row r="107" spans="1:12" ht="12" customHeight="1" x14ac:dyDescent="0.2">
      <c r="A107" s="39">
        <v>21</v>
      </c>
      <c r="B107" s="37" t="s">
        <v>90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ht="12" customHeight="1" x14ac:dyDescent="0.2">
      <c r="A108" s="39">
        <v>22</v>
      </c>
      <c r="B108" s="37" t="s">
        <v>93</v>
      </c>
      <c r="C108" s="38">
        <v>428</v>
      </c>
      <c r="D108" s="38">
        <v>464</v>
      </c>
      <c r="E108" s="38">
        <v>428</v>
      </c>
      <c r="F108" s="38">
        <v>464</v>
      </c>
      <c r="G108" s="38">
        <v>428</v>
      </c>
      <c r="H108" s="38">
        <v>464</v>
      </c>
      <c r="I108" s="38">
        <v>428</v>
      </c>
      <c r="J108" s="38">
        <v>464</v>
      </c>
      <c r="K108" s="38">
        <v>428</v>
      </c>
      <c r="L108" s="38">
        <v>464</v>
      </c>
    </row>
    <row r="109" spans="1:12" ht="12" customHeight="1" x14ac:dyDescent="0.2">
      <c r="A109" s="39">
        <v>23</v>
      </c>
      <c r="B109" s="37" t="s">
        <v>89</v>
      </c>
      <c r="C109" s="38">
        <v>1285</v>
      </c>
      <c r="D109" s="38">
        <v>1285</v>
      </c>
      <c r="E109" s="38">
        <v>1285</v>
      </c>
      <c r="F109" s="38">
        <v>1285</v>
      </c>
      <c r="G109" s="38">
        <v>1285</v>
      </c>
      <c r="H109" s="38">
        <v>1285</v>
      </c>
      <c r="I109" s="38">
        <v>1285</v>
      </c>
      <c r="J109" s="38">
        <v>1285</v>
      </c>
      <c r="K109" s="38">
        <v>1285</v>
      </c>
      <c r="L109" s="38">
        <v>1285</v>
      </c>
    </row>
    <row r="110" spans="1:12" ht="12" customHeight="1" x14ac:dyDescent="0.2">
      <c r="A110" s="39">
        <v>24</v>
      </c>
      <c r="B110" s="37" t="s">
        <v>94</v>
      </c>
      <c r="C110" s="38">
        <v>3747</v>
      </c>
      <c r="D110" s="38">
        <v>3747</v>
      </c>
      <c r="E110" s="38">
        <v>3747</v>
      </c>
      <c r="F110" s="38">
        <v>3747</v>
      </c>
      <c r="G110" s="38">
        <v>3747</v>
      </c>
      <c r="H110" s="38">
        <v>3747</v>
      </c>
      <c r="I110" s="38">
        <v>3747</v>
      </c>
      <c r="J110" s="38">
        <v>3747</v>
      </c>
      <c r="K110" s="38">
        <v>3747</v>
      </c>
      <c r="L110" s="38">
        <v>3747</v>
      </c>
    </row>
    <row r="111" spans="1:12" ht="12" customHeight="1" x14ac:dyDescent="0.2">
      <c r="A111" s="39">
        <v>25</v>
      </c>
      <c r="B111" s="37" t="s">
        <v>95</v>
      </c>
      <c r="C111" s="38">
        <v>2552</v>
      </c>
      <c r="D111" s="38">
        <v>2552</v>
      </c>
      <c r="E111" s="38">
        <v>1805</v>
      </c>
      <c r="F111" s="38">
        <v>1805</v>
      </c>
      <c r="G111" s="38">
        <v>241</v>
      </c>
      <c r="H111" s="38">
        <v>241</v>
      </c>
      <c r="I111" s="38">
        <v>1390</v>
      </c>
      <c r="J111" s="38">
        <v>1390</v>
      </c>
      <c r="K111" s="38">
        <v>1686</v>
      </c>
      <c r="L111" s="38">
        <v>1686</v>
      </c>
    </row>
    <row r="112" spans="1:12" ht="12" customHeight="1" x14ac:dyDescent="0.2">
      <c r="A112" s="39">
        <v>26</v>
      </c>
      <c r="B112" s="37" t="s">
        <v>78</v>
      </c>
      <c r="C112" s="38">
        <v>11881</v>
      </c>
      <c r="D112" s="38">
        <v>12264</v>
      </c>
      <c r="E112" s="38">
        <v>11881</v>
      </c>
      <c r="F112" s="38">
        <v>12264</v>
      </c>
      <c r="G112" s="38">
        <v>11881</v>
      </c>
      <c r="H112" s="38">
        <v>12264</v>
      </c>
      <c r="I112" s="38">
        <v>11881</v>
      </c>
      <c r="J112" s="38">
        <v>12264</v>
      </c>
      <c r="K112" s="38">
        <v>11881</v>
      </c>
      <c r="L112" s="38">
        <v>12264</v>
      </c>
    </row>
    <row r="113" spans="1:12" ht="12" customHeight="1" x14ac:dyDescent="0.2">
      <c r="A113" s="39">
        <v>27</v>
      </c>
      <c r="B113" s="37" t="s">
        <v>96</v>
      </c>
      <c r="C113" s="38">
        <v>469</v>
      </c>
      <c r="D113" s="38">
        <v>771</v>
      </c>
      <c r="E113" s="38">
        <v>469</v>
      </c>
      <c r="F113" s="38">
        <v>771</v>
      </c>
      <c r="G113" s="38">
        <v>469</v>
      </c>
      <c r="H113" s="38">
        <v>771</v>
      </c>
      <c r="I113" s="38">
        <v>469</v>
      </c>
      <c r="J113" s="38">
        <v>771</v>
      </c>
      <c r="K113" s="38">
        <v>469</v>
      </c>
      <c r="L113" s="38">
        <v>771</v>
      </c>
    </row>
    <row r="114" spans="1:12" ht="12" customHeight="1" x14ac:dyDescent="0.2">
      <c r="A114" s="39">
        <v>28</v>
      </c>
      <c r="B114" s="37" t="s">
        <v>104</v>
      </c>
      <c r="C114" s="38">
        <v>1500</v>
      </c>
      <c r="D114" s="38">
        <v>1500</v>
      </c>
      <c r="E114" s="38">
        <v>1500</v>
      </c>
      <c r="F114" s="38">
        <v>1500</v>
      </c>
      <c r="G114" s="38">
        <v>1500</v>
      </c>
      <c r="H114" s="38">
        <v>1500</v>
      </c>
      <c r="I114" s="38">
        <v>1500</v>
      </c>
      <c r="J114" s="38">
        <v>1500</v>
      </c>
      <c r="K114" s="38">
        <v>1500</v>
      </c>
      <c r="L114" s="38">
        <v>1500</v>
      </c>
    </row>
    <row r="115" spans="1:12" ht="12" customHeight="1" x14ac:dyDescent="0.2">
      <c r="A115" s="39">
        <v>29</v>
      </c>
      <c r="B115" s="37" t="s">
        <v>97</v>
      </c>
      <c r="C115" s="38">
        <v>808</v>
      </c>
      <c r="D115" s="38">
        <v>995</v>
      </c>
      <c r="E115" s="38">
        <v>808</v>
      </c>
      <c r="F115" s="38">
        <v>995</v>
      </c>
      <c r="G115" s="38">
        <v>808</v>
      </c>
      <c r="H115" s="38">
        <v>995</v>
      </c>
      <c r="I115" s="38">
        <v>808</v>
      </c>
      <c r="J115" s="38">
        <v>995</v>
      </c>
      <c r="K115" s="38">
        <v>808</v>
      </c>
      <c r="L115" s="38">
        <v>995</v>
      </c>
    </row>
    <row r="116" spans="1:12" ht="12" customHeight="1" x14ac:dyDescent="0.2">
      <c r="A116" s="39">
        <v>30</v>
      </c>
      <c r="B116" s="37" t="s">
        <v>98</v>
      </c>
      <c r="C116" s="38">
        <v>2100</v>
      </c>
      <c r="D116" s="38">
        <v>2300</v>
      </c>
      <c r="E116" s="38">
        <v>2100</v>
      </c>
      <c r="F116" s="38">
        <v>2300</v>
      </c>
      <c r="G116" s="38">
        <v>2100</v>
      </c>
      <c r="H116" s="38">
        <v>2300</v>
      </c>
      <c r="I116" s="38">
        <v>2100</v>
      </c>
      <c r="J116" s="38">
        <v>2300</v>
      </c>
      <c r="K116" s="38">
        <v>2100</v>
      </c>
      <c r="L116" s="38">
        <v>2300</v>
      </c>
    </row>
    <row r="117" spans="1:12" ht="12" customHeight="1" x14ac:dyDescent="0.2">
      <c r="A117" s="39">
        <v>31</v>
      </c>
      <c r="B117" s="37" t="s">
        <v>99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</row>
    <row r="118" spans="1:12" s="12" customFormat="1" ht="12" customHeight="1" x14ac:dyDescent="0.15">
      <c r="B118" s="90" t="s">
        <v>272</v>
      </c>
      <c r="C118" s="43">
        <f>SUM(C87:C117)</f>
        <v>71282</v>
      </c>
      <c r="D118" s="43">
        <f t="shared" ref="D118:L118" si="2">SUM(D87:D117)</f>
        <v>72420</v>
      </c>
      <c r="E118" s="43">
        <f t="shared" si="2"/>
        <v>64214</v>
      </c>
      <c r="F118" s="43">
        <f t="shared" si="2"/>
        <v>65719</v>
      </c>
      <c r="G118" s="43">
        <f t="shared" si="2"/>
        <v>67549</v>
      </c>
      <c r="H118" s="43">
        <f t="shared" si="2"/>
        <v>67561</v>
      </c>
      <c r="I118" s="43">
        <f t="shared" si="2"/>
        <v>58405</v>
      </c>
      <c r="J118" s="43">
        <f t="shared" si="2"/>
        <v>58505</v>
      </c>
      <c r="K118" s="43">
        <f t="shared" si="2"/>
        <v>60270</v>
      </c>
      <c r="L118" s="43">
        <f t="shared" si="2"/>
        <v>61301</v>
      </c>
    </row>
    <row r="119" spans="1:12" ht="12" customHeight="1" x14ac:dyDescent="0.2">
      <c r="A119" s="14" t="s">
        <v>344</v>
      </c>
    </row>
    <row r="120" spans="1:12" ht="12" customHeight="1" x14ac:dyDescent="0.2">
      <c r="A120" s="14"/>
    </row>
    <row r="121" spans="1:12" s="12" customFormat="1" ht="18.75" customHeight="1" x14ac:dyDescent="0.15">
      <c r="A121" s="199" t="s">
        <v>345</v>
      </c>
      <c r="B121" s="27" t="s">
        <v>105</v>
      </c>
      <c r="C121" s="265" t="s">
        <v>280</v>
      </c>
      <c r="D121" s="265"/>
      <c r="E121" s="266" t="s">
        <v>281</v>
      </c>
      <c r="F121" s="266"/>
      <c r="G121" s="266"/>
      <c r="H121" s="266"/>
      <c r="I121" s="266"/>
      <c r="J121" s="266"/>
      <c r="K121" s="266"/>
      <c r="L121" s="266"/>
    </row>
    <row r="122" spans="1:12" s="12" customFormat="1" ht="18.75" customHeight="1" x14ac:dyDescent="0.15">
      <c r="A122" s="196"/>
      <c r="B122" s="199" t="s">
        <v>275</v>
      </c>
      <c r="C122" s="265"/>
      <c r="D122" s="265"/>
      <c r="E122" s="266" t="s">
        <v>2</v>
      </c>
      <c r="F122" s="266"/>
      <c r="G122" s="266" t="s">
        <v>3</v>
      </c>
      <c r="H122" s="266"/>
      <c r="I122" s="266" t="s">
        <v>4</v>
      </c>
      <c r="J122" s="266"/>
      <c r="K122" s="266" t="s">
        <v>5</v>
      </c>
      <c r="L122" s="266"/>
    </row>
    <row r="123" spans="1:12" s="12" customFormat="1" ht="12" customHeight="1" x14ac:dyDescent="0.15">
      <c r="A123" s="253"/>
      <c r="B123" s="253"/>
      <c r="C123" s="19" t="s">
        <v>367</v>
      </c>
      <c r="D123" s="19">
        <v>2022</v>
      </c>
      <c r="E123" s="19" t="s">
        <v>367</v>
      </c>
      <c r="F123" s="19">
        <v>2022</v>
      </c>
      <c r="G123" s="19" t="s">
        <v>367</v>
      </c>
      <c r="H123" s="19">
        <v>2022</v>
      </c>
      <c r="I123" s="19" t="s">
        <v>367</v>
      </c>
      <c r="J123" s="19">
        <v>2022</v>
      </c>
      <c r="K123" s="19" t="s">
        <v>367</v>
      </c>
      <c r="L123" s="19">
        <v>2022</v>
      </c>
    </row>
    <row r="124" spans="1:12" ht="12" customHeight="1" x14ac:dyDescent="0.2">
      <c r="A124" s="39">
        <v>1</v>
      </c>
      <c r="B124" s="37" t="s">
        <v>119</v>
      </c>
      <c r="C124" s="38">
        <v>3344</v>
      </c>
      <c r="D124" s="38">
        <v>4792</v>
      </c>
      <c r="E124" s="38">
        <v>3344</v>
      </c>
      <c r="F124" s="38">
        <v>4792</v>
      </c>
      <c r="G124" s="38">
        <v>3344</v>
      </c>
      <c r="H124" s="38">
        <v>4792</v>
      </c>
      <c r="I124" s="38">
        <v>3344</v>
      </c>
      <c r="J124" s="38">
        <v>4792</v>
      </c>
      <c r="K124" s="38">
        <v>3344</v>
      </c>
      <c r="L124" s="38">
        <v>4792</v>
      </c>
    </row>
    <row r="125" spans="1:12" ht="12" customHeight="1" x14ac:dyDescent="0.2">
      <c r="A125" s="39">
        <v>2</v>
      </c>
      <c r="B125" s="37" t="s">
        <v>106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</row>
    <row r="126" spans="1:12" ht="12" customHeight="1" x14ac:dyDescent="0.2">
      <c r="A126" s="39">
        <v>3</v>
      </c>
      <c r="B126" s="37" t="s">
        <v>126</v>
      </c>
      <c r="C126" s="38">
        <v>2474</v>
      </c>
      <c r="D126" s="38">
        <v>1841</v>
      </c>
      <c r="E126" s="38">
        <v>2474</v>
      </c>
      <c r="F126" s="38">
        <v>1841</v>
      </c>
      <c r="G126" s="38">
        <v>2474</v>
      </c>
      <c r="H126" s="38">
        <v>1841</v>
      </c>
      <c r="I126" s="38">
        <v>2474</v>
      </c>
      <c r="J126" s="38">
        <v>1841</v>
      </c>
      <c r="K126" s="38">
        <v>2474</v>
      </c>
      <c r="L126" s="38">
        <v>1841</v>
      </c>
    </row>
    <row r="127" spans="1:12" ht="12" customHeight="1" x14ac:dyDescent="0.2">
      <c r="A127" s="39">
        <v>4</v>
      </c>
      <c r="B127" s="37" t="s">
        <v>111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ht="12" customHeight="1" x14ac:dyDescent="0.2">
      <c r="A128" s="39">
        <v>5</v>
      </c>
      <c r="B128" s="37" t="s">
        <v>127</v>
      </c>
      <c r="C128" s="38">
        <v>1436</v>
      </c>
      <c r="D128" s="38">
        <v>2716</v>
      </c>
      <c r="E128" s="38">
        <v>1436</v>
      </c>
      <c r="F128" s="38">
        <v>2716</v>
      </c>
      <c r="G128" s="38">
        <v>1436</v>
      </c>
      <c r="H128" s="38">
        <v>2716</v>
      </c>
      <c r="I128" s="38">
        <v>1436</v>
      </c>
      <c r="J128" s="38">
        <v>2716</v>
      </c>
      <c r="K128" s="38">
        <v>1436</v>
      </c>
      <c r="L128" s="38">
        <v>2716</v>
      </c>
    </row>
    <row r="129" spans="1:12" ht="12" customHeight="1" x14ac:dyDescent="0.2">
      <c r="A129" s="39">
        <v>6</v>
      </c>
      <c r="B129" s="37" t="s">
        <v>107</v>
      </c>
      <c r="C129" s="38">
        <v>3700</v>
      </c>
      <c r="D129" s="38">
        <v>3700</v>
      </c>
      <c r="E129" s="38">
        <v>3700</v>
      </c>
      <c r="F129" s="38">
        <v>3700</v>
      </c>
      <c r="G129" s="38">
        <v>3700</v>
      </c>
      <c r="H129" s="38">
        <v>3700</v>
      </c>
      <c r="I129" s="38">
        <v>3700</v>
      </c>
      <c r="J129" s="38">
        <v>3700</v>
      </c>
      <c r="K129" s="38">
        <v>3700</v>
      </c>
      <c r="L129" s="38">
        <v>3700</v>
      </c>
    </row>
    <row r="130" spans="1:12" ht="12" customHeight="1" x14ac:dyDescent="0.2">
      <c r="A130" s="39">
        <v>7</v>
      </c>
      <c r="B130" s="37" t="s">
        <v>120</v>
      </c>
      <c r="C130" s="38">
        <v>8693</v>
      </c>
      <c r="D130" s="38">
        <v>5280</v>
      </c>
      <c r="E130" s="38">
        <v>1043</v>
      </c>
      <c r="F130" s="38">
        <v>2451</v>
      </c>
      <c r="G130" s="38">
        <v>5514</v>
      </c>
      <c r="H130" s="38">
        <v>5280</v>
      </c>
      <c r="I130" s="38">
        <v>1043</v>
      </c>
      <c r="J130" s="38">
        <v>2451</v>
      </c>
      <c r="K130" s="38">
        <v>1043</v>
      </c>
      <c r="L130" s="38">
        <v>2451</v>
      </c>
    </row>
    <row r="131" spans="1:12" ht="12" customHeight="1" x14ac:dyDescent="0.2">
      <c r="A131" s="39">
        <v>8</v>
      </c>
      <c r="B131" s="37" t="s">
        <v>117</v>
      </c>
      <c r="C131" s="38">
        <v>62911</v>
      </c>
      <c r="D131" s="38">
        <v>50217</v>
      </c>
      <c r="E131" s="38">
        <v>62911</v>
      </c>
      <c r="F131" s="38">
        <v>50217</v>
      </c>
      <c r="G131" s="38">
        <v>62911</v>
      </c>
      <c r="H131" s="38">
        <v>50217</v>
      </c>
      <c r="I131" s="38">
        <v>62911</v>
      </c>
      <c r="J131" s="38">
        <v>50217</v>
      </c>
      <c r="K131" s="38">
        <v>62911</v>
      </c>
      <c r="L131" s="38">
        <v>50217</v>
      </c>
    </row>
    <row r="132" spans="1:12" ht="12" customHeight="1" x14ac:dyDescent="0.2">
      <c r="A132" s="39">
        <v>9</v>
      </c>
      <c r="B132" s="37" t="s">
        <v>121</v>
      </c>
      <c r="C132" s="38">
        <v>1306</v>
      </c>
      <c r="D132" s="38">
        <v>1656</v>
      </c>
      <c r="E132" s="38">
        <v>1306</v>
      </c>
      <c r="F132" s="38">
        <v>1656</v>
      </c>
      <c r="G132" s="38">
        <v>1306</v>
      </c>
      <c r="H132" s="38">
        <v>1656</v>
      </c>
      <c r="I132" s="38">
        <v>1306</v>
      </c>
      <c r="J132" s="38">
        <v>1656</v>
      </c>
      <c r="K132" s="38">
        <v>1306</v>
      </c>
      <c r="L132" s="38">
        <v>1656</v>
      </c>
    </row>
    <row r="133" spans="1:12" ht="12" customHeight="1" x14ac:dyDescent="0.2">
      <c r="A133" s="39">
        <v>10</v>
      </c>
      <c r="B133" s="37" t="s">
        <v>112</v>
      </c>
      <c r="C133" s="38">
        <v>2955</v>
      </c>
      <c r="D133" s="38">
        <v>3234</v>
      </c>
      <c r="E133" s="38">
        <v>2955</v>
      </c>
      <c r="F133" s="38">
        <v>3234</v>
      </c>
      <c r="G133" s="38">
        <v>166</v>
      </c>
      <c r="H133" s="38">
        <v>169</v>
      </c>
      <c r="I133" s="38">
        <v>2812</v>
      </c>
      <c r="J133" s="38">
        <v>2901</v>
      </c>
      <c r="K133" s="38">
        <v>2816</v>
      </c>
      <c r="L133" s="38">
        <v>2900</v>
      </c>
    </row>
    <row r="134" spans="1:12" ht="12" customHeight="1" x14ac:dyDescent="0.2">
      <c r="A134" s="39">
        <v>11</v>
      </c>
      <c r="B134" s="37" t="s">
        <v>113</v>
      </c>
      <c r="C134" s="38">
        <v>18984</v>
      </c>
      <c r="D134" s="38">
        <v>20729</v>
      </c>
      <c r="E134" s="38">
        <v>18984</v>
      </c>
      <c r="F134" s="38">
        <v>20729</v>
      </c>
      <c r="G134" s="38">
        <v>18984</v>
      </c>
      <c r="H134" s="38">
        <v>20729</v>
      </c>
      <c r="I134" s="38">
        <v>18984</v>
      </c>
      <c r="J134" s="38">
        <v>20729</v>
      </c>
      <c r="K134" s="38">
        <v>18984</v>
      </c>
      <c r="L134" s="38">
        <v>20729</v>
      </c>
    </row>
    <row r="135" spans="1:12" ht="12" customHeight="1" x14ac:dyDescent="0.2">
      <c r="A135" s="39">
        <v>12</v>
      </c>
      <c r="B135" s="37" t="s">
        <v>108</v>
      </c>
      <c r="C135" s="38">
        <v>10323</v>
      </c>
      <c r="D135" s="38">
        <v>10678</v>
      </c>
      <c r="E135" s="38">
        <v>10323</v>
      </c>
      <c r="F135" s="38">
        <v>10678</v>
      </c>
      <c r="G135" s="38">
        <v>10323</v>
      </c>
      <c r="H135" s="38">
        <v>10678</v>
      </c>
      <c r="I135" s="38">
        <v>10323</v>
      </c>
      <c r="J135" s="38">
        <v>10678</v>
      </c>
      <c r="K135" s="38">
        <v>10323</v>
      </c>
      <c r="L135" s="38">
        <v>10678</v>
      </c>
    </row>
    <row r="136" spans="1:12" ht="12" customHeight="1" x14ac:dyDescent="0.2">
      <c r="A136" s="39">
        <v>13</v>
      </c>
      <c r="B136" s="37" t="s">
        <v>128</v>
      </c>
      <c r="C136" s="38">
        <v>1416</v>
      </c>
      <c r="D136" s="38">
        <v>1555</v>
      </c>
      <c r="E136" s="38">
        <v>1416</v>
      </c>
      <c r="F136" s="38">
        <v>1555</v>
      </c>
      <c r="G136" s="38">
        <v>1416</v>
      </c>
      <c r="H136" s="38">
        <v>1555</v>
      </c>
      <c r="I136" s="38">
        <v>1416</v>
      </c>
      <c r="J136" s="38">
        <v>1555</v>
      </c>
      <c r="K136" s="38">
        <v>1416</v>
      </c>
      <c r="L136" s="38">
        <v>1555</v>
      </c>
    </row>
    <row r="137" spans="1:12" ht="12" customHeight="1" x14ac:dyDescent="0.2">
      <c r="A137" s="39">
        <v>14</v>
      </c>
      <c r="B137" s="37" t="s">
        <v>109</v>
      </c>
      <c r="C137" s="38">
        <v>14329</v>
      </c>
      <c r="D137" s="38">
        <v>13886</v>
      </c>
      <c r="E137" s="38">
        <v>14329</v>
      </c>
      <c r="F137" s="38">
        <v>13886</v>
      </c>
      <c r="G137" s="38">
        <v>14329</v>
      </c>
      <c r="H137" s="38">
        <v>13886</v>
      </c>
      <c r="I137" s="38">
        <v>14329</v>
      </c>
      <c r="J137" s="38">
        <v>13886</v>
      </c>
      <c r="K137" s="38">
        <v>14329</v>
      </c>
      <c r="L137" s="38">
        <v>13886</v>
      </c>
    </row>
    <row r="138" spans="1:12" ht="12" customHeight="1" x14ac:dyDescent="0.2">
      <c r="A138" s="39">
        <v>15</v>
      </c>
      <c r="B138" s="37" t="s">
        <v>114</v>
      </c>
      <c r="C138" s="38">
        <v>11016</v>
      </c>
      <c r="D138" s="38">
        <v>11263</v>
      </c>
      <c r="E138" s="38">
        <v>11016</v>
      </c>
      <c r="F138" s="38">
        <v>11263</v>
      </c>
      <c r="G138" s="38">
        <v>11016</v>
      </c>
      <c r="H138" s="38">
        <v>11263</v>
      </c>
      <c r="I138" s="38">
        <v>11016</v>
      </c>
      <c r="J138" s="38">
        <v>11263</v>
      </c>
      <c r="K138" s="38">
        <v>11016</v>
      </c>
      <c r="L138" s="38">
        <v>11263</v>
      </c>
    </row>
    <row r="139" spans="1:12" ht="12" customHeight="1" x14ac:dyDescent="0.2">
      <c r="A139" s="39">
        <v>16</v>
      </c>
      <c r="B139" s="37" t="s">
        <v>110</v>
      </c>
      <c r="C139" s="38">
        <v>11347</v>
      </c>
      <c r="D139" s="38">
        <v>11342</v>
      </c>
      <c r="E139" s="38">
        <v>11347</v>
      </c>
      <c r="F139" s="38">
        <v>11342</v>
      </c>
      <c r="G139" s="38">
        <v>11347</v>
      </c>
      <c r="H139" s="38">
        <v>11342</v>
      </c>
      <c r="I139" s="38">
        <v>11347</v>
      </c>
      <c r="J139" s="38">
        <v>11342</v>
      </c>
      <c r="K139" s="38">
        <v>11347</v>
      </c>
      <c r="L139" s="38">
        <v>11342</v>
      </c>
    </row>
    <row r="140" spans="1:12" ht="12" customHeight="1" x14ac:dyDescent="0.2">
      <c r="A140" s="39">
        <v>17</v>
      </c>
      <c r="B140" s="37" t="s">
        <v>122</v>
      </c>
      <c r="C140" s="38">
        <v>5570</v>
      </c>
      <c r="D140" s="38">
        <v>5901</v>
      </c>
      <c r="E140" s="38">
        <v>5157</v>
      </c>
      <c r="F140" s="38">
        <v>5621</v>
      </c>
      <c r="G140" s="38">
        <v>5001</v>
      </c>
      <c r="H140" s="38">
        <v>5426</v>
      </c>
      <c r="I140" s="38">
        <v>5413</v>
      </c>
      <c r="J140" s="38">
        <v>5901</v>
      </c>
      <c r="K140" s="38">
        <v>5392</v>
      </c>
      <c r="L140" s="38">
        <v>5872</v>
      </c>
    </row>
    <row r="141" spans="1:12" ht="12" customHeight="1" x14ac:dyDescent="0.2">
      <c r="A141" s="39">
        <v>18</v>
      </c>
      <c r="B141" s="37" t="s">
        <v>123</v>
      </c>
      <c r="C141" s="38">
        <v>1051</v>
      </c>
      <c r="D141" s="38">
        <v>1252</v>
      </c>
      <c r="E141" s="38">
        <v>1051</v>
      </c>
      <c r="F141" s="38">
        <v>1252</v>
      </c>
      <c r="G141" s="38">
        <v>1051</v>
      </c>
      <c r="H141" s="38">
        <v>1252</v>
      </c>
      <c r="I141" s="38">
        <v>1051</v>
      </c>
      <c r="J141" s="38">
        <v>1252</v>
      </c>
      <c r="K141" s="38">
        <v>1051</v>
      </c>
      <c r="L141" s="38">
        <v>1252</v>
      </c>
    </row>
    <row r="142" spans="1:12" ht="12" customHeight="1" x14ac:dyDescent="0.2">
      <c r="A142" s="39">
        <v>19</v>
      </c>
      <c r="B142" s="37" t="s">
        <v>124</v>
      </c>
      <c r="C142" s="38">
        <v>7292</v>
      </c>
      <c r="D142" s="38">
        <v>5954</v>
      </c>
      <c r="E142" s="38">
        <v>7292</v>
      </c>
      <c r="F142" s="38">
        <v>5954</v>
      </c>
      <c r="G142" s="38">
        <v>7292</v>
      </c>
      <c r="H142" s="38">
        <v>5954</v>
      </c>
      <c r="I142" s="38">
        <v>7292</v>
      </c>
      <c r="J142" s="38">
        <v>5954</v>
      </c>
      <c r="K142" s="38">
        <v>7292</v>
      </c>
      <c r="L142" s="38">
        <v>5954</v>
      </c>
    </row>
    <row r="143" spans="1:12" ht="12" customHeight="1" x14ac:dyDescent="0.2">
      <c r="A143" s="39">
        <v>20</v>
      </c>
      <c r="B143" s="37" t="s">
        <v>118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</row>
    <row r="144" spans="1:12" ht="12" customHeight="1" x14ac:dyDescent="0.2">
      <c r="A144" s="39">
        <v>21</v>
      </c>
      <c r="B144" s="37" t="s">
        <v>115</v>
      </c>
      <c r="C144" s="38">
        <v>1413</v>
      </c>
      <c r="D144" s="38">
        <v>1413</v>
      </c>
      <c r="E144" s="38">
        <v>1413</v>
      </c>
      <c r="F144" s="38">
        <v>1413</v>
      </c>
      <c r="G144" s="38">
        <v>1413</v>
      </c>
      <c r="H144" s="38">
        <v>1413</v>
      </c>
      <c r="I144" s="38">
        <v>1413</v>
      </c>
      <c r="J144" s="38">
        <v>1413</v>
      </c>
      <c r="K144" s="38">
        <v>1413</v>
      </c>
      <c r="L144" s="38">
        <v>1413</v>
      </c>
    </row>
    <row r="145" spans="1:12" ht="12" customHeight="1" x14ac:dyDescent="0.2">
      <c r="A145" s="39">
        <v>22</v>
      </c>
      <c r="B145" s="37" t="s">
        <v>116</v>
      </c>
      <c r="C145" s="38">
        <v>4295</v>
      </c>
      <c r="D145" s="38">
        <v>4349</v>
      </c>
      <c r="E145" s="38">
        <v>4295</v>
      </c>
      <c r="F145" s="38">
        <v>4349</v>
      </c>
      <c r="G145" s="38">
        <v>4295</v>
      </c>
      <c r="H145" s="38">
        <v>4349</v>
      </c>
      <c r="I145" s="38">
        <v>4295</v>
      </c>
      <c r="J145" s="38">
        <v>4349</v>
      </c>
      <c r="K145" s="38">
        <v>4295</v>
      </c>
      <c r="L145" s="38">
        <v>4349</v>
      </c>
    </row>
    <row r="146" spans="1:12" ht="12" customHeight="1" x14ac:dyDescent="0.2">
      <c r="A146" s="39">
        <v>23</v>
      </c>
      <c r="B146" s="37" t="s">
        <v>125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</row>
    <row r="147" spans="1:12" s="12" customFormat="1" ht="12" customHeight="1" x14ac:dyDescent="0.15">
      <c r="B147" s="90" t="s">
        <v>272</v>
      </c>
      <c r="C147" s="43">
        <f>SUM(C124:C146)</f>
        <v>173855</v>
      </c>
      <c r="D147" s="43">
        <f t="shared" ref="D147:L147" si="3">SUM(D124:D146)</f>
        <v>161758</v>
      </c>
      <c r="E147" s="43">
        <f t="shared" si="3"/>
        <v>165792</v>
      </c>
      <c r="F147" s="43">
        <f t="shared" si="3"/>
        <v>158649</v>
      </c>
      <c r="G147" s="43">
        <f t="shared" si="3"/>
        <v>167318</v>
      </c>
      <c r="H147" s="43">
        <f t="shared" si="3"/>
        <v>158218</v>
      </c>
      <c r="I147" s="43">
        <f t="shared" si="3"/>
        <v>165905</v>
      </c>
      <c r="J147" s="43">
        <f t="shared" si="3"/>
        <v>158596</v>
      </c>
      <c r="K147" s="43">
        <f t="shared" si="3"/>
        <v>165888</v>
      </c>
      <c r="L147" s="43">
        <f t="shared" si="3"/>
        <v>158566</v>
      </c>
    </row>
    <row r="148" spans="1:12" ht="12" customHeight="1" x14ac:dyDescent="0.2">
      <c r="A148" s="14" t="s">
        <v>344</v>
      </c>
    </row>
    <row r="149" spans="1:12" ht="12" customHeight="1" x14ac:dyDescent="0.2">
      <c r="A149" s="14"/>
    </row>
    <row r="150" spans="1:12" s="12" customFormat="1" ht="18.75" customHeight="1" x14ac:dyDescent="0.15">
      <c r="A150" s="199" t="s">
        <v>345</v>
      </c>
      <c r="B150" s="27" t="s">
        <v>293</v>
      </c>
      <c r="C150" s="265" t="s">
        <v>280</v>
      </c>
      <c r="D150" s="265"/>
      <c r="E150" s="266" t="s">
        <v>281</v>
      </c>
      <c r="F150" s="266"/>
      <c r="G150" s="266"/>
      <c r="H150" s="266"/>
      <c r="I150" s="266"/>
      <c r="J150" s="266"/>
      <c r="K150" s="266"/>
      <c r="L150" s="266"/>
    </row>
    <row r="151" spans="1:12" s="12" customFormat="1" ht="18.75" customHeight="1" x14ac:dyDescent="0.15">
      <c r="A151" s="196"/>
      <c r="B151" s="199" t="s">
        <v>275</v>
      </c>
      <c r="C151" s="265"/>
      <c r="D151" s="265"/>
      <c r="E151" s="266" t="s">
        <v>2</v>
      </c>
      <c r="F151" s="266"/>
      <c r="G151" s="266" t="s">
        <v>3</v>
      </c>
      <c r="H151" s="266"/>
      <c r="I151" s="266" t="s">
        <v>4</v>
      </c>
      <c r="J151" s="266"/>
      <c r="K151" s="266" t="s">
        <v>5</v>
      </c>
      <c r="L151" s="266"/>
    </row>
    <row r="152" spans="1:12" s="12" customFormat="1" ht="12" customHeight="1" x14ac:dyDescent="0.15">
      <c r="A152" s="253"/>
      <c r="B152" s="253"/>
      <c r="C152" s="19" t="s">
        <v>367</v>
      </c>
      <c r="D152" s="19">
        <v>2022</v>
      </c>
      <c r="E152" s="19" t="s">
        <v>367</v>
      </c>
      <c r="F152" s="19">
        <v>2022</v>
      </c>
      <c r="G152" s="19" t="s">
        <v>367</v>
      </c>
      <c r="H152" s="19">
        <v>2022</v>
      </c>
      <c r="I152" s="19" t="s">
        <v>367</v>
      </c>
      <c r="J152" s="19">
        <v>2022</v>
      </c>
      <c r="K152" s="19" t="s">
        <v>367</v>
      </c>
      <c r="L152" s="19">
        <v>2022</v>
      </c>
    </row>
    <row r="153" spans="1:12" ht="12" customHeight="1" x14ac:dyDescent="0.2">
      <c r="A153" s="39">
        <v>1</v>
      </c>
      <c r="B153" s="37" t="s">
        <v>151</v>
      </c>
      <c r="C153" s="38">
        <v>7162</v>
      </c>
      <c r="D153" s="38">
        <v>6938</v>
      </c>
      <c r="E153" s="38">
        <v>2463</v>
      </c>
      <c r="F153" s="38">
        <v>2365</v>
      </c>
      <c r="G153" s="38">
        <v>7162</v>
      </c>
      <c r="H153" s="38">
        <v>6938</v>
      </c>
      <c r="I153" s="38">
        <v>2589</v>
      </c>
      <c r="J153" s="38">
        <v>2365</v>
      </c>
      <c r="K153" s="38">
        <v>2589</v>
      </c>
      <c r="L153" s="38">
        <v>2365</v>
      </c>
    </row>
    <row r="154" spans="1:12" ht="12" customHeight="1" x14ac:dyDescent="0.2">
      <c r="A154" s="39">
        <v>2</v>
      </c>
      <c r="B154" s="37" t="s">
        <v>181</v>
      </c>
      <c r="C154" s="38">
        <v>1826</v>
      </c>
      <c r="D154" s="38">
        <v>1826</v>
      </c>
      <c r="E154" s="38">
        <v>0</v>
      </c>
      <c r="F154" s="38">
        <v>0</v>
      </c>
      <c r="G154" s="38">
        <v>1826</v>
      </c>
      <c r="H154" s="38">
        <v>1826</v>
      </c>
      <c r="I154" s="38">
        <v>0</v>
      </c>
      <c r="J154" s="38">
        <v>0</v>
      </c>
      <c r="K154" s="38">
        <v>1826</v>
      </c>
      <c r="L154" s="38">
        <v>1826</v>
      </c>
    </row>
    <row r="155" spans="1:12" ht="12" customHeight="1" x14ac:dyDescent="0.2">
      <c r="A155" s="39">
        <v>3</v>
      </c>
      <c r="B155" s="37" t="s">
        <v>130</v>
      </c>
      <c r="C155" s="38">
        <v>5510</v>
      </c>
      <c r="D155" s="38">
        <v>245</v>
      </c>
      <c r="E155" s="38">
        <v>5510</v>
      </c>
      <c r="F155" s="38">
        <v>245</v>
      </c>
      <c r="G155" s="38">
        <v>0</v>
      </c>
      <c r="H155" s="38">
        <v>0</v>
      </c>
      <c r="I155" s="38">
        <v>5510</v>
      </c>
      <c r="J155" s="38">
        <v>245</v>
      </c>
      <c r="K155" s="38">
        <v>0</v>
      </c>
      <c r="L155" s="38">
        <v>0</v>
      </c>
    </row>
    <row r="156" spans="1:12" ht="12" customHeight="1" x14ac:dyDescent="0.2">
      <c r="A156" s="39">
        <v>4</v>
      </c>
      <c r="B156" s="37" t="s">
        <v>131</v>
      </c>
      <c r="C156" s="38">
        <v>1365</v>
      </c>
      <c r="D156" s="38">
        <v>1365</v>
      </c>
      <c r="E156" s="38">
        <v>0</v>
      </c>
      <c r="F156" s="38">
        <v>0</v>
      </c>
      <c r="G156" s="38">
        <v>1365</v>
      </c>
      <c r="H156" s="38">
        <v>1365</v>
      </c>
      <c r="I156" s="38">
        <v>0</v>
      </c>
      <c r="J156" s="38">
        <v>0</v>
      </c>
      <c r="K156" s="38">
        <v>95</v>
      </c>
      <c r="L156" s="38">
        <v>95</v>
      </c>
    </row>
    <row r="157" spans="1:12" ht="12" customHeight="1" x14ac:dyDescent="0.2">
      <c r="A157" s="39">
        <v>5</v>
      </c>
      <c r="B157" s="37" t="s">
        <v>135</v>
      </c>
      <c r="C157" s="38">
        <v>1497</v>
      </c>
      <c r="D157" s="38">
        <v>640</v>
      </c>
      <c r="E157" s="38">
        <v>0</v>
      </c>
      <c r="F157" s="38">
        <v>0</v>
      </c>
      <c r="G157" s="38">
        <v>1497</v>
      </c>
      <c r="H157" s="38">
        <v>640</v>
      </c>
      <c r="I157" s="38">
        <v>0</v>
      </c>
      <c r="J157" s="38">
        <v>0</v>
      </c>
      <c r="K157" s="38">
        <v>29</v>
      </c>
      <c r="L157" s="38">
        <v>29</v>
      </c>
    </row>
    <row r="158" spans="1:12" ht="12" customHeight="1" x14ac:dyDescent="0.2">
      <c r="A158" s="39">
        <v>6</v>
      </c>
      <c r="B158" s="37" t="s">
        <v>154</v>
      </c>
      <c r="C158" s="38">
        <v>2742</v>
      </c>
      <c r="D158" s="38">
        <v>2742</v>
      </c>
      <c r="E158" s="38">
        <v>0</v>
      </c>
      <c r="F158" s="38">
        <v>0</v>
      </c>
      <c r="G158" s="38">
        <v>605</v>
      </c>
      <c r="H158" s="38">
        <v>605</v>
      </c>
      <c r="I158" s="38">
        <v>0</v>
      </c>
      <c r="J158" s="38">
        <v>0</v>
      </c>
      <c r="K158" s="38">
        <v>2742</v>
      </c>
      <c r="L158" s="38">
        <v>2742</v>
      </c>
    </row>
    <row r="159" spans="1:12" ht="12" customHeight="1" x14ac:dyDescent="0.2">
      <c r="A159" s="39">
        <v>7</v>
      </c>
      <c r="B159" s="37" t="s">
        <v>133</v>
      </c>
      <c r="C159" s="38">
        <v>164</v>
      </c>
      <c r="D159" s="38">
        <v>154</v>
      </c>
      <c r="E159" s="38">
        <v>0</v>
      </c>
      <c r="F159" s="38">
        <v>0</v>
      </c>
      <c r="G159" s="38">
        <v>164</v>
      </c>
      <c r="H159" s="38">
        <v>154</v>
      </c>
      <c r="I159" s="38">
        <v>0</v>
      </c>
      <c r="J159" s="38">
        <v>0</v>
      </c>
      <c r="K159" s="38">
        <v>164</v>
      </c>
      <c r="L159" s="38">
        <v>154</v>
      </c>
    </row>
    <row r="160" spans="1:12" ht="12" customHeight="1" x14ac:dyDescent="0.2">
      <c r="A160" s="39">
        <v>8</v>
      </c>
      <c r="B160" s="37" t="s">
        <v>176</v>
      </c>
      <c r="C160" s="38">
        <v>2255</v>
      </c>
      <c r="D160" s="38">
        <v>1610</v>
      </c>
      <c r="E160" s="38">
        <v>0</v>
      </c>
      <c r="F160" s="38">
        <v>0</v>
      </c>
      <c r="G160" s="38">
        <v>1953</v>
      </c>
      <c r="H160" s="38">
        <v>1610</v>
      </c>
      <c r="I160" s="38">
        <v>0</v>
      </c>
      <c r="J160" s="38">
        <v>0</v>
      </c>
      <c r="K160" s="38">
        <v>819</v>
      </c>
      <c r="L160" s="38">
        <v>1602</v>
      </c>
    </row>
    <row r="161" spans="1:12" ht="12" customHeight="1" x14ac:dyDescent="0.2">
      <c r="A161" s="39">
        <v>9</v>
      </c>
      <c r="B161" s="37" t="s">
        <v>156</v>
      </c>
      <c r="C161" s="38">
        <v>586227</v>
      </c>
      <c r="D161" s="38">
        <v>594986</v>
      </c>
      <c r="E161" s="38">
        <v>586227</v>
      </c>
      <c r="F161" s="38">
        <v>594986</v>
      </c>
      <c r="G161" s="38">
        <v>103719</v>
      </c>
      <c r="H161" s="38">
        <v>103719</v>
      </c>
      <c r="I161" s="38">
        <v>445667</v>
      </c>
      <c r="J161" s="38">
        <v>445667</v>
      </c>
      <c r="K161" s="38">
        <v>123342</v>
      </c>
      <c r="L161" s="38">
        <v>123342</v>
      </c>
    </row>
    <row r="162" spans="1:12" ht="12" customHeight="1" x14ac:dyDescent="0.2">
      <c r="A162" s="39">
        <v>10</v>
      </c>
      <c r="B162" s="37" t="s">
        <v>136</v>
      </c>
      <c r="C162" s="38">
        <v>5230</v>
      </c>
      <c r="D162" s="38">
        <v>5229</v>
      </c>
      <c r="E162" s="38">
        <v>0</v>
      </c>
      <c r="F162" s="38">
        <v>0</v>
      </c>
      <c r="G162" s="38">
        <v>5230</v>
      </c>
      <c r="H162" s="38">
        <v>5229</v>
      </c>
      <c r="I162" s="38">
        <v>0</v>
      </c>
      <c r="J162" s="38">
        <v>0</v>
      </c>
      <c r="K162" s="38">
        <v>5230</v>
      </c>
      <c r="L162" s="38">
        <v>4427</v>
      </c>
    </row>
    <row r="163" spans="1:12" ht="12" customHeight="1" x14ac:dyDescent="0.2">
      <c r="A163" s="39">
        <v>11</v>
      </c>
      <c r="B163" s="37" t="s">
        <v>134</v>
      </c>
      <c r="C163" s="38">
        <v>1167</v>
      </c>
      <c r="D163" s="38">
        <v>1253</v>
      </c>
      <c r="E163" s="38">
        <v>1167</v>
      </c>
      <c r="F163" s="38">
        <v>1253</v>
      </c>
      <c r="G163" s="38">
        <v>0</v>
      </c>
      <c r="H163" s="38">
        <v>0</v>
      </c>
      <c r="I163" s="38">
        <v>1167</v>
      </c>
      <c r="J163" s="38">
        <v>1253</v>
      </c>
      <c r="K163" s="38">
        <v>0</v>
      </c>
      <c r="L163" s="38">
        <v>0</v>
      </c>
    </row>
    <row r="164" spans="1:12" ht="12" customHeight="1" x14ac:dyDescent="0.2">
      <c r="A164" s="39">
        <v>12</v>
      </c>
      <c r="B164" s="37" t="s">
        <v>157</v>
      </c>
      <c r="C164" s="38">
        <v>1800</v>
      </c>
      <c r="D164" s="38">
        <v>1781</v>
      </c>
      <c r="E164" s="38">
        <v>1800</v>
      </c>
      <c r="F164" s="38">
        <v>1781</v>
      </c>
      <c r="G164" s="38">
        <v>0</v>
      </c>
      <c r="H164" s="38">
        <v>0</v>
      </c>
      <c r="I164" s="38">
        <v>970</v>
      </c>
      <c r="J164" s="38">
        <v>980</v>
      </c>
      <c r="K164" s="38">
        <v>0</v>
      </c>
      <c r="L164" s="38">
        <v>0</v>
      </c>
    </row>
    <row r="165" spans="1:12" ht="12" customHeight="1" x14ac:dyDescent="0.2">
      <c r="A165" s="39">
        <v>13</v>
      </c>
      <c r="B165" s="37" t="s">
        <v>163</v>
      </c>
      <c r="C165" s="38">
        <v>2400</v>
      </c>
      <c r="D165" s="38">
        <v>2103</v>
      </c>
      <c r="E165" s="38">
        <v>0</v>
      </c>
      <c r="F165" s="38">
        <v>0</v>
      </c>
      <c r="G165" s="38">
        <v>2400</v>
      </c>
      <c r="H165" s="38">
        <v>2103</v>
      </c>
      <c r="I165" s="38">
        <v>0</v>
      </c>
      <c r="J165" s="38">
        <v>0</v>
      </c>
      <c r="K165" s="38">
        <v>61</v>
      </c>
      <c r="L165" s="38">
        <v>61</v>
      </c>
    </row>
    <row r="166" spans="1:12" ht="12" customHeight="1" x14ac:dyDescent="0.2">
      <c r="A166" s="39">
        <v>14</v>
      </c>
      <c r="B166" s="37" t="s">
        <v>182</v>
      </c>
      <c r="C166" s="38">
        <v>1149</v>
      </c>
      <c r="D166" s="38">
        <v>1563</v>
      </c>
      <c r="E166" s="38">
        <v>0</v>
      </c>
      <c r="F166" s="38">
        <v>0</v>
      </c>
      <c r="G166" s="38">
        <v>1149</v>
      </c>
      <c r="H166" s="38">
        <v>1563</v>
      </c>
      <c r="I166" s="38">
        <v>0</v>
      </c>
      <c r="J166" s="38">
        <v>0</v>
      </c>
      <c r="K166" s="38">
        <v>1149</v>
      </c>
      <c r="L166" s="38">
        <v>1563</v>
      </c>
    </row>
    <row r="167" spans="1:12" ht="12" customHeight="1" x14ac:dyDescent="0.2">
      <c r="A167" s="39">
        <v>15</v>
      </c>
      <c r="B167" s="37" t="s">
        <v>171</v>
      </c>
      <c r="C167" s="38">
        <v>5671</v>
      </c>
      <c r="D167" s="38">
        <v>350</v>
      </c>
      <c r="E167" s="38">
        <v>0</v>
      </c>
      <c r="F167" s="38">
        <v>0</v>
      </c>
      <c r="G167" s="38">
        <v>702</v>
      </c>
      <c r="H167" s="38">
        <v>350</v>
      </c>
      <c r="I167" s="38">
        <v>0</v>
      </c>
      <c r="J167" s="38">
        <v>0</v>
      </c>
      <c r="K167" s="38">
        <v>5671</v>
      </c>
      <c r="L167" s="38">
        <v>350</v>
      </c>
    </row>
    <row r="168" spans="1:12" ht="12" customHeight="1" x14ac:dyDescent="0.2">
      <c r="A168" s="39">
        <v>16</v>
      </c>
      <c r="B168" s="37" t="s">
        <v>139</v>
      </c>
      <c r="C168" s="38">
        <v>3596</v>
      </c>
      <c r="D168" s="38">
        <v>2666</v>
      </c>
      <c r="E168" s="38">
        <v>3596</v>
      </c>
      <c r="F168" s="38">
        <v>2666</v>
      </c>
      <c r="G168" s="38">
        <v>0</v>
      </c>
      <c r="H168" s="38">
        <v>0</v>
      </c>
      <c r="I168" s="38">
        <v>2282</v>
      </c>
      <c r="J168" s="38">
        <v>1135</v>
      </c>
      <c r="K168" s="38">
        <v>0</v>
      </c>
      <c r="L168" s="38">
        <v>0</v>
      </c>
    </row>
    <row r="169" spans="1:12" ht="12" customHeight="1" x14ac:dyDescent="0.2">
      <c r="A169" s="39">
        <v>17</v>
      </c>
      <c r="B169" s="37" t="s">
        <v>158</v>
      </c>
      <c r="C169" s="38">
        <v>12891</v>
      </c>
      <c r="D169" s="38">
        <v>13275</v>
      </c>
      <c r="E169" s="38">
        <v>0</v>
      </c>
      <c r="F169" s="38">
        <v>0</v>
      </c>
      <c r="G169" s="38">
        <v>12891</v>
      </c>
      <c r="H169" s="38">
        <v>13275</v>
      </c>
      <c r="I169" s="38">
        <v>0</v>
      </c>
      <c r="J169" s="38">
        <v>0</v>
      </c>
      <c r="K169" s="38">
        <v>12891</v>
      </c>
      <c r="L169" s="38">
        <v>13275</v>
      </c>
    </row>
    <row r="170" spans="1:12" ht="12" customHeight="1" x14ac:dyDescent="0.2">
      <c r="A170" s="39">
        <v>18</v>
      </c>
      <c r="B170" s="37" t="s">
        <v>159</v>
      </c>
      <c r="C170" s="38">
        <v>1904</v>
      </c>
      <c r="D170" s="38">
        <v>1813</v>
      </c>
      <c r="E170" s="38">
        <v>0</v>
      </c>
      <c r="F170" s="38">
        <v>0</v>
      </c>
      <c r="G170" s="38">
        <v>1616</v>
      </c>
      <c r="H170" s="38">
        <v>1616</v>
      </c>
      <c r="I170" s="38">
        <v>0</v>
      </c>
      <c r="J170" s="38">
        <v>0</v>
      </c>
      <c r="K170" s="38">
        <v>288</v>
      </c>
      <c r="L170" s="38">
        <v>1813</v>
      </c>
    </row>
    <row r="171" spans="1:12" ht="12" customHeight="1" x14ac:dyDescent="0.2">
      <c r="A171" s="39">
        <v>19</v>
      </c>
      <c r="B171" s="37" t="s">
        <v>160</v>
      </c>
      <c r="C171" s="38">
        <v>2700</v>
      </c>
      <c r="D171" s="38">
        <v>6023</v>
      </c>
      <c r="E171" s="38">
        <v>0</v>
      </c>
      <c r="F171" s="38">
        <v>0</v>
      </c>
      <c r="G171" s="38">
        <v>2700</v>
      </c>
      <c r="H171" s="38">
        <v>6023</v>
      </c>
      <c r="I171" s="38">
        <v>0</v>
      </c>
      <c r="J171" s="38">
        <v>0</v>
      </c>
      <c r="K171" s="38">
        <v>0</v>
      </c>
      <c r="L171" s="38">
        <v>0</v>
      </c>
    </row>
    <row r="172" spans="1:12" ht="12" customHeight="1" x14ac:dyDescent="0.2">
      <c r="A172" s="39">
        <v>20</v>
      </c>
      <c r="B172" s="37" t="s">
        <v>164</v>
      </c>
      <c r="C172" s="38">
        <v>300</v>
      </c>
      <c r="D172" s="38">
        <v>300</v>
      </c>
      <c r="E172" s="38">
        <v>0</v>
      </c>
      <c r="F172" s="38">
        <v>0</v>
      </c>
      <c r="G172" s="38">
        <v>300</v>
      </c>
      <c r="H172" s="38">
        <v>300</v>
      </c>
      <c r="I172" s="38">
        <v>0</v>
      </c>
      <c r="J172" s="38">
        <v>0</v>
      </c>
      <c r="K172" s="38">
        <v>0</v>
      </c>
      <c r="L172" s="38">
        <v>0</v>
      </c>
    </row>
    <row r="173" spans="1:12" ht="12" customHeight="1" x14ac:dyDescent="0.2">
      <c r="A173" s="39">
        <v>21</v>
      </c>
      <c r="B173" s="37" t="s">
        <v>165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ht="12" customHeight="1" x14ac:dyDescent="0.2">
      <c r="A174" s="39">
        <v>22</v>
      </c>
      <c r="B174" s="37" t="s">
        <v>177</v>
      </c>
      <c r="C174" s="38">
        <v>12314</v>
      </c>
      <c r="D174" s="38">
        <v>12374</v>
      </c>
      <c r="E174" s="38">
        <v>0</v>
      </c>
      <c r="F174" s="38">
        <v>0</v>
      </c>
      <c r="G174" s="38">
        <v>12314</v>
      </c>
      <c r="H174" s="38">
        <v>12374</v>
      </c>
      <c r="I174" s="38">
        <v>0</v>
      </c>
      <c r="J174" s="38">
        <v>0</v>
      </c>
      <c r="K174" s="38">
        <v>1540</v>
      </c>
      <c r="L174" s="38">
        <v>1600</v>
      </c>
    </row>
    <row r="175" spans="1:12" ht="12" customHeight="1" x14ac:dyDescent="0.2">
      <c r="A175" s="39">
        <v>23</v>
      </c>
      <c r="B175" s="37" t="s">
        <v>166</v>
      </c>
      <c r="C175" s="38">
        <v>4099</v>
      </c>
      <c r="D175" s="38">
        <v>6000</v>
      </c>
      <c r="E175" s="38">
        <v>3390</v>
      </c>
      <c r="F175" s="38">
        <v>4766</v>
      </c>
      <c r="G175" s="38">
        <v>1654</v>
      </c>
      <c r="H175" s="38">
        <v>4766</v>
      </c>
      <c r="I175" s="38">
        <v>3175</v>
      </c>
      <c r="J175" s="38">
        <v>4766</v>
      </c>
      <c r="K175" s="38">
        <v>2461</v>
      </c>
      <c r="L175" s="38">
        <v>4766</v>
      </c>
    </row>
    <row r="176" spans="1:12" ht="12" customHeight="1" x14ac:dyDescent="0.2">
      <c r="A176" s="39">
        <v>24</v>
      </c>
      <c r="B176" s="37" t="s">
        <v>140</v>
      </c>
      <c r="C176" s="38">
        <v>1183</v>
      </c>
      <c r="D176" s="38">
        <v>1088</v>
      </c>
      <c r="E176" s="38">
        <v>0</v>
      </c>
      <c r="F176" s="38">
        <v>0</v>
      </c>
      <c r="G176" s="38">
        <v>1183</v>
      </c>
      <c r="H176" s="38">
        <v>1088</v>
      </c>
      <c r="I176" s="38">
        <v>0</v>
      </c>
      <c r="J176" s="38">
        <v>0</v>
      </c>
      <c r="K176" s="38">
        <v>69</v>
      </c>
      <c r="L176" s="38">
        <v>72</v>
      </c>
    </row>
    <row r="177" spans="1:12" ht="12" customHeight="1" x14ac:dyDescent="0.2">
      <c r="A177" s="39">
        <v>25</v>
      </c>
      <c r="B177" s="37" t="s">
        <v>172</v>
      </c>
      <c r="C177" s="38">
        <v>156</v>
      </c>
      <c r="D177" s="38">
        <v>87</v>
      </c>
      <c r="E177" s="38">
        <v>0</v>
      </c>
      <c r="F177" s="38">
        <v>0</v>
      </c>
      <c r="G177" s="38">
        <v>156</v>
      </c>
      <c r="H177" s="38">
        <v>24</v>
      </c>
      <c r="I177" s="38">
        <v>0</v>
      </c>
      <c r="J177" s="38">
        <v>0</v>
      </c>
      <c r="K177" s="38">
        <v>46</v>
      </c>
      <c r="L177" s="38">
        <v>46</v>
      </c>
    </row>
    <row r="178" spans="1:12" ht="12" customHeight="1" x14ac:dyDescent="0.2">
      <c r="A178" s="39">
        <v>26</v>
      </c>
      <c r="B178" s="37" t="s">
        <v>161</v>
      </c>
      <c r="C178" s="38">
        <v>979</v>
      </c>
      <c r="D178" s="38">
        <v>538</v>
      </c>
      <c r="E178" s="38">
        <v>0</v>
      </c>
      <c r="F178" s="38">
        <v>0</v>
      </c>
      <c r="G178" s="38">
        <v>979</v>
      </c>
      <c r="H178" s="38">
        <v>538</v>
      </c>
      <c r="I178" s="38">
        <v>0</v>
      </c>
      <c r="J178" s="38">
        <v>0</v>
      </c>
      <c r="K178" s="38">
        <v>54</v>
      </c>
      <c r="L178" s="38">
        <v>54</v>
      </c>
    </row>
    <row r="179" spans="1:12" ht="12" customHeight="1" x14ac:dyDescent="0.2">
      <c r="A179" s="39">
        <v>27</v>
      </c>
      <c r="B179" s="37" t="s">
        <v>132</v>
      </c>
      <c r="C179" s="38">
        <v>8287</v>
      </c>
      <c r="D179" s="38">
        <v>8357</v>
      </c>
      <c r="E179" s="38">
        <v>6826</v>
      </c>
      <c r="F179" s="38">
        <v>6966</v>
      </c>
      <c r="G179" s="38">
        <v>5337</v>
      </c>
      <c r="H179" s="38">
        <v>8117</v>
      </c>
      <c r="I179" s="38">
        <v>6433</v>
      </c>
      <c r="J179" s="38">
        <v>6270</v>
      </c>
      <c r="K179" s="38">
        <v>8064</v>
      </c>
      <c r="L179" s="38">
        <v>7915</v>
      </c>
    </row>
    <row r="180" spans="1:12" ht="12" customHeight="1" x14ac:dyDescent="0.2">
      <c r="A180" s="39">
        <v>28</v>
      </c>
      <c r="B180" s="37" t="s">
        <v>141</v>
      </c>
      <c r="C180" s="38">
        <v>1445</v>
      </c>
      <c r="D180" s="38">
        <v>1445</v>
      </c>
      <c r="E180" s="38">
        <v>0</v>
      </c>
      <c r="F180" s="38">
        <v>0</v>
      </c>
      <c r="G180" s="38">
        <v>1445</v>
      </c>
      <c r="H180" s="38">
        <v>1445</v>
      </c>
      <c r="I180" s="38">
        <v>0</v>
      </c>
      <c r="J180" s="38">
        <v>0</v>
      </c>
      <c r="K180" s="38">
        <v>0</v>
      </c>
      <c r="L180" s="38">
        <v>0</v>
      </c>
    </row>
    <row r="181" spans="1:12" ht="12" customHeight="1" x14ac:dyDescent="0.2">
      <c r="A181" s="39">
        <v>29</v>
      </c>
      <c r="B181" s="37" t="s">
        <v>152</v>
      </c>
      <c r="C181" s="38">
        <v>505</v>
      </c>
      <c r="D181" s="38">
        <v>525</v>
      </c>
      <c r="E181" s="38">
        <v>0</v>
      </c>
      <c r="F181" s="38">
        <v>0</v>
      </c>
      <c r="G181" s="38">
        <v>505</v>
      </c>
      <c r="H181" s="38">
        <v>525</v>
      </c>
      <c r="I181" s="38">
        <v>0</v>
      </c>
      <c r="J181" s="38">
        <v>0</v>
      </c>
      <c r="K181" s="38">
        <v>3</v>
      </c>
      <c r="L181" s="38">
        <v>3</v>
      </c>
    </row>
    <row r="182" spans="1:12" ht="12" customHeight="1" x14ac:dyDescent="0.2">
      <c r="A182" s="39">
        <v>30</v>
      </c>
      <c r="B182" s="37" t="s">
        <v>178</v>
      </c>
      <c r="C182" s="38">
        <v>2620</v>
      </c>
      <c r="D182" s="38">
        <v>2672</v>
      </c>
      <c r="E182" s="38">
        <v>0</v>
      </c>
      <c r="F182" s="38">
        <v>0</v>
      </c>
      <c r="G182" s="38">
        <v>2542</v>
      </c>
      <c r="H182" s="38">
        <v>2601</v>
      </c>
      <c r="I182" s="38">
        <v>0</v>
      </c>
      <c r="J182" s="38">
        <v>0</v>
      </c>
      <c r="K182" s="38">
        <v>78</v>
      </c>
      <c r="L182" s="38">
        <v>71</v>
      </c>
    </row>
    <row r="183" spans="1:12" ht="12" customHeight="1" x14ac:dyDescent="0.2">
      <c r="A183" s="39">
        <v>31</v>
      </c>
      <c r="B183" s="37" t="s">
        <v>183</v>
      </c>
      <c r="C183" s="38">
        <v>1824</v>
      </c>
      <c r="D183" s="38">
        <v>1824</v>
      </c>
      <c r="E183" s="38">
        <v>0</v>
      </c>
      <c r="F183" s="38">
        <v>0</v>
      </c>
      <c r="G183" s="38">
        <v>1824</v>
      </c>
      <c r="H183" s="38">
        <v>1824</v>
      </c>
      <c r="I183" s="38">
        <v>0</v>
      </c>
      <c r="J183" s="38">
        <v>0</v>
      </c>
      <c r="K183" s="38">
        <v>1652</v>
      </c>
      <c r="L183" s="38">
        <v>1652</v>
      </c>
    </row>
    <row r="184" spans="1:12" ht="12" customHeight="1" x14ac:dyDescent="0.2">
      <c r="A184" s="39">
        <v>32</v>
      </c>
      <c r="B184" s="37" t="s">
        <v>146</v>
      </c>
      <c r="C184" s="38">
        <v>2822</v>
      </c>
      <c r="D184" s="38">
        <v>2822</v>
      </c>
      <c r="E184" s="38">
        <v>0</v>
      </c>
      <c r="F184" s="38">
        <v>0</v>
      </c>
      <c r="G184" s="38">
        <v>2387</v>
      </c>
      <c r="H184" s="38">
        <v>2387</v>
      </c>
      <c r="I184" s="38">
        <v>0</v>
      </c>
      <c r="J184" s="38">
        <v>0</v>
      </c>
      <c r="K184" s="38">
        <v>435</v>
      </c>
      <c r="L184" s="38">
        <v>435</v>
      </c>
    </row>
    <row r="185" spans="1:12" ht="12" customHeight="1" x14ac:dyDescent="0.2">
      <c r="A185" s="39">
        <v>33</v>
      </c>
      <c r="B185" s="37" t="s">
        <v>167</v>
      </c>
      <c r="C185" s="38">
        <v>1131</v>
      </c>
      <c r="D185" s="38">
        <v>850</v>
      </c>
      <c r="E185" s="38">
        <v>0</v>
      </c>
      <c r="F185" s="38">
        <v>0</v>
      </c>
      <c r="G185" s="38">
        <v>643</v>
      </c>
      <c r="H185" s="38">
        <v>815</v>
      </c>
      <c r="I185" s="38">
        <v>0</v>
      </c>
      <c r="J185" s="38">
        <v>0</v>
      </c>
      <c r="K185" s="38">
        <v>458</v>
      </c>
      <c r="L185" s="38">
        <v>455</v>
      </c>
    </row>
    <row r="186" spans="1:12" ht="12" customHeight="1" x14ac:dyDescent="0.2">
      <c r="A186" s="39">
        <v>34</v>
      </c>
      <c r="B186" s="37" t="s">
        <v>173</v>
      </c>
      <c r="C186" s="38">
        <v>401</v>
      </c>
      <c r="D186" s="38">
        <v>474</v>
      </c>
      <c r="E186" s="38">
        <v>0</v>
      </c>
      <c r="F186" s="38">
        <v>0</v>
      </c>
      <c r="G186" s="38">
        <v>401</v>
      </c>
      <c r="H186" s="38">
        <v>474</v>
      </c>
      <c r="I186" s="38">
        <v>0</v>
      </c>
      <c r="J186" s="38">
        <v>0</v>
      </c>
      <c r="K186" s="38">
        <v>0</v>
      </c>
      <c r="L186" s="38">
        <v>0</v>
      </c>
    </row>
    <row r="187" spans="1:12" ht="12" customHeight="1" x14ac:dyDescent="0.2">
      <c r="A187" s="39">
        <v>35</v>
      </c>
      <c r="B187" s="37" t="s">
        <v>137</v>
      </c>
      <c r="C187" s="38">
        <v>86</v>
      </c>
      <c r="D187" s="38">
        <v>107</v>
      </c>
      <c r="E187" s="38">
        <v>0</v>
      </c>
      <c r="F187" s="38">
        <v>0</v>
      </c>
      <c r="G187" s="38">
        <v>75</v>
      </c>
      <c r="H187" s="38">
        <v>89</v>
      </c>
      <c r="I187" s="38">
        <v>0</v>
      </c>
      <c r="J187" s="38">
        <v>0</v>
      </c>
      <c r="K187" s="38">
        <v>59</v>
      </c>
      <c r="L187" s="38">
        <v>95</v>
      </c>
    </row>
    <row r="188" spans="1:12" ht="12" customHeight="1" x14ac:dyDescent="0.2">
      <c r="A188" s="39">
        <v>36</v>
      </c>
      <c r="B188" s="37" t="s">
        <v>145</v>
      </c>
      <c r="C188" s="38">
        <v>1421</v>
      </c>
      <c r="D188" s="38">
        <v>1605</v>
      </c>
      <c r="E188" s="38">
        <v>1421</v>
      </c>
      <c r="F188" s="38">
        <v>1605</v>
      </c>
      <c r="G188" s="38">
        <v>0</v>
      </c>
      <c r="H188" s="38">
        <v>0</v>
      </c>
      <c r="I188" s="38">
        <v>1349</v>
      </c>
      <c r="J188" s="38">
        <v>1532</v>
      </c>
      <c r="K188" s="38">
        <v>0</v>
      </c>
      <c r="L188" s="38">
        <v>0</v>
      </c>
    </row>
    <row r="189" spans="1:12" ht="12" customHeight="1" x14ac:dyDescent="0.2">
      <c r="A189" s="39">
        <v>37</v>
      </c>
      <c r="B189" s="37" t="s">
        <v>153</v>
      </c>
      <c r="C189" s="38">
        <v>1752</v>
      </c>
      <c r="D189" s="38">
        <v>1600</v>
      </c>
      <c r="E189" s="38">
        <v>0</v>
      </c>
      <c r="F189" s="38">
        <v>0</v>
      </c>
      <c r="G189" s="38">
        <v>1752</v>
      </c>
      <c r="H189" s="38">
        <v>1600</v>
      </c>
      <c r="I189" s="38">
        <v>0</v>
      </c>
      <c r="J189" s="38">
        <v>0</v>
      </c>
      <c r="K189" s="38">
        <v>1752</v>
      </c>
      <c r="L189" s="38">
        <v>1600</v>
      </c>
    </row>
    <row r="190" spans="1:12" ht="12" customHeight="1" x14ac:dyDescent="0.2">
      <c r="A190" s="39">
        <v>38</v>
      </c>
      <c r="B190" s="37" t="s">
        <v>147</v>
      </c>
      <c r="C190" s="38">
        <v>1795</v>
      </c>
      <c r="D190" s="38">
        <v>1606</v>
      </c>
      <c r="E190" s="38">
        <v>0</v>
      </c>
      <c r="F190" s="38">
        <v>0</v>
      </c>
      <c r="G190" s="38">
        <v>1795</v>
      </c>
      <c r="H190" s="38">
        <v>1606</v>
      </c>
      <c r="I190" s="38">
        <v>0</v>
      </c>
      <c r="J190" s="38">
        <v>0</v>
      </c>
      <c r="K190" s="38">
        <v>818</v>
      </c>
      <c r="L190" s="38">
        <v>725</v>
      </c>
    </row>
    <row r="191" spans="1:12" ht="12" customHeight="1" x14ac:dyDescent="0.2">
      <c r="A191" s="39">
        <v>39</v>
      </c>
      <c r="B191" s="37" t="s">
        <v>142</v>
      </c>
      <c r="C191" s="38">
        <v>4142</v>
      </c>
      <c r="D191" s="38">
        <v>3850</v>
      </c>
      <c r="E191" s="38">
        <v>0</v>
      </c>
      <c r="F191" s="38">
        <v>0</v>
      </c>
      <c r="G191" s="38">
        <v>1258</v>
      </c>
      <c r="H191" s="38">
        <v>1158</v>
      </c>
      <c r="I191" s="38">
        <v>0</v>
      </c>
      <c r="J191" s="38">
        <v>0</v>
      </c>
      <c r="K191" s="38">
        <v>513</v>
      </c>
      <c r="L191" s="38">
        <v>513</v>
      </c>
    </row>
    <row r="192" spans="1:12" ht="12" customHeight="1" x14ac:dyDescent="0.2">
      <c r="A192" s="39">
        <v>40</v>
      </c>
      <c r="B192" s="37" t="s">
        <v>162</v>
      </c>
      <c r="C192" s="38">
        <v>1167</v>
      </c>
      <c r="D192" s="38">
        <v>1800</v>
      </c>
      <c r="E192" s="38">
        <v>1167</v>
      </c>
      <c r="F192" s="38">
        <v>1548</v>
      </c>
      <c r="G192" s="38">
        <v>0</v>
      </c>
      <c r="H192" s="38">
        <v>0</v>
      </c>
      <c r="I192" s="38">
        <v>1167</v>
      </c>
      <c r="J192" s="38">
        <v>1800</v>
      </c>
      <c r="K192" s="38">
        <v>0</v>
      </c>
      <c r="L192" s="38">
        <v>0</v>
      </c>
    </row>
    <row r="193" spans="1:12" ht="12" customHeight="1" x14ac:dyDescent="0.2">
      <c r="A193" s="39">
        <v>41</v>
      </c>
      <c r="B193" s="37" t="s">
        <v>174</v>
      </c>
      <c r="C193" s="38">
        <v>489</v>
      </c>
      <c r="D193" s="38">
        <v>489</v>
      </c>
      <c r="E193" s="38">
        <v>0</v>
      </c>
      <c r="F193" s="38">
        <v>0</v>
      </c>
      <c r="G193" s="38">
        <v>386</v>
      </c>
      <c r="H193" s="38">
        <v>386</v>
      </c>
      <c r="I193" s="38">
        <v>0</v>
      </c>
      <c r="J193" s="38">
        <v>0</v>
      </c>
      <c r="K193" s="38">
        <v>489</v>
      </c>
      <c r="L193" s="38">
        <v>489</v>
      </c>
    </row>
    <row r="194" spans="1:12" ht="12" customHeight="1" x14ac:dyDescent="0.2">
      <c r="A194" s="39">
        <v>42</v>
      </c>
      <c r="B194" s="37" t="s">
        <v>143</v>
      </c>
      <c r="C194" s="38">
        <v>706</v>
      </c>
      <c r="D194" s="38">
        <v>706</v>
      </c>
      <c r="E194" s="38">
        <v>706</v>
      </c>
      <c r="F194" s="38">
        <v>706</v>
      </c>
      <c r="G194" s="38">
        <v>581</v>
      </c>
      <c r="H194" s="38">
        <v>647</v>
      </c>
      <c r="I194" s="38">
        <v>706</v>
      </c>
      <c r="J194" s="38">
        <v>706</v>
      </c>
      <c r="K194" s="38">
        <v>706</v>
      </c>
      <c r="L194" s="38">
        <v>706</v>
      </c>
    </row>
    <row r="195" spans="1:12" ht="12" customHeight="1" x14ac:dyDescent="0.2">
      <c r="A195" s="39">
        <v>43</v>
      </c>
      <c r="B195" s="37" t="s">
        <v>170</v>
      </c>
      <c r="C195" s="38">
        <v>17000</v>
      </c>
      <c r="D195" s="38">
        <v>17000</v>
      </c>
      <c r="E195" s="38">
        <v>17000</v>
      </c>
      <c r="F195" s="38">
        <v>17000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ht="12" customHeight="1" x14ac:dyDescent="0.2">
      <c r="A196" s="39">
        <v>44</v>
      </c>
      <c r="B196" s="37" t="s">
        <v>144</v>
      </c>
      <c r="C196" s="38">
        <v>783</v>
      </c>
      <c r="D196" s="38">
        <v>801</v>
      </c>
      <c r="E196" s="38">
        <v>0</v>
      </c>
      <c r="F196" s="38">
        <v>0</v>
      </c>
      <c r="G196" s="38">
        <v>783</v>
      </c>
      <c r="H196" s="38">
        <v>801</v>
      </c>
      <c r="I196" s="38">
        <v>0</v>
      </c>
      <c r="J196" s="38">
        <v>0</v>
      </c>
      <c r="K196" s="38">
        <v>783</v>
      </c>
      <c r="L196" s="38">
        <v>801</v>
      </c>
    </row>
    <row r="197" spans="1:12" ht="12" customHeight="1" x14ac:dyDescent="0.2">
      <c r="A197" s="39">
        <v>45</v>
      </c>
      <c r="B197" s="37" t="s">
        <v>168</v>
      </c>
      <c r="C197" s="38">
        <v>3072</v>
      </c>
      <c r="D197" s="38">
        <v>3072</v>
      </c>
      <c r="E197" s="38">
        <v>0</v>
      </c>
      <c r="F197" s="38">
        <v>0</v>
      </c>
      <c r="G197" s="38">
        <v>3072</v>
      </c>
      <c r="H197" s="38">
        <v>3072</v>
      </c>
      <c r="I197" s="38">
        <v>0</v>
      </c>
      <c r="J197" s="38">
        <v>0</v>
      </c>
      <c r="K197" s="38">
        <v>3072</v>
      </c>
      <c r="L197" s="38">
        <v>3072</v>
      </c>
    </row>
    <row r="198" spans="1:12" ht="12" customHeight="1" x14ac:dyDescent="0.2">
      <c r="A198" s="39">
        <v>46</v>
      </c>
      <c r="B198" s="37" t="s">
        <v>169</v>
      </c>
      <c r="C198" s="38">
        <v>3594</v>
      </c>
      <c r="D198" s="38">
        <v>3594</v>
      </c>
      <c r="E198" s="38">
        <v>0</v>
      </c>
      <c r="F198" s="38">
        <v>0</v>
      </c>
      <c r="G198" s="38">
        <v>3594</v>
      </c>
      <c r="H198" s="38">
        <v>1207</v>
      </c>
      <c r="I198" s="38">
        <v>0</v>
      </c>
      <c r="J198" s="38">
        <v>0</v>
      </c>
      <c r="K198" s="38">
        <v>557</v>
      </c>
      <c r="L198" s="38">
        <v>2537</v>
      </c>
    </row>
    <row r="199" spans="1:12" ht="12" customHeight="1" x14ac:dyDescent="0.2">
      <c r="A199" s="39">
        <v>47</v>
      </c>
      <c r="B199" s="37" t="s">
        <v>149</v>
      </c>
      <c r="C199" s="38">
        <v>8803</v>
      </c>
      <c r="D199" s="38">
        <v>7066</v>
      </c>
      <c r="E199" s="38">
        <v>0</v>
      </c>
      <c r="F199" s="38">
        <v>0</v>
      </c>
      <c r="G199" s="38">
        <v>8803</v>
      </c>
      <c r="H199" s="38">
        <v>7066</v>
      </c>
      <c r="I199" s="38">
        <v>0</v>
      </c>
      <c r="J199" s="38">
        <v>0</v>
      </c>
      <c r="K199" s="38">
        <v>1879</v>
      </c>
      <c r="L199" s="38">
        <v>1639</v>
      </c>
    </row>
    <row r="200" spans="1:12" ht="12" customHeight="1" x14ac:dyDescent="0.2">
      <c r="A200" s="39">
        <v>48</v>
      </c>
      <c r="B200" s="37" t="s">
        <v>179</v>
      </c>
      <c r="C200" s="38">
        <v>1013</v>
      </c>
      <c r="D200" s="38">
        <v>1013</v>
      </c>
      <c r="E200" s="38">
        <v>0</v>
      </c>
      <c r="F200" s="38">
        <v>0</v>
      </c>
      <c r="G200" s="38">
        <v>721</v>
      </c>
      <c r="H200" s="38">
        <v>730</v>
      </c>
      <c r="I200" s="38">
        <v>0</v>
      </c>
      <c r="J200" s="38">
        <v>0</v>
      </c>
      <c r="K200" s="38">
        <v>1013</v>
      </c>
      <c r="L200" s="38">
        <v>1013</v>
      </c>
    </row>
    <row r="201" spans="1:12" ht="12" customHeight="1" x14ac:dyDescent="0.2">
      <c r="A201" s="39">
        <v>49</v>
      </c>
      <c r="B201" s="37" t="s">
        <v>138</v>
      </c>
      <c r="C201" s="38">
        <v>2155</v>
      </c>
      <c r="D201" s="38">
        <v>2215</v>
      </c>
      <c r="E201" s="38">
        <v>0</v>
      </c>
      <c r="F201" s="38">
        <v>0</v>
      </c>
      <c r="G201" s="38">
        <v>2155</v>
      </c>
      <c r="H201" s="38">
        <v>2215</v>
      </c>
      <c r="I201" s="38">
        <v>0</v>
      </c>
      <c r="J201" s="38">
        <v>0</v>
      </c>
      <c r="K201" s="38">
        <v>180</v>
      </c>
      <c r="L201" s="38">
        <v>180</v>
      </c>
    </row>
    <row r="202" spans="1:12" ht="12" customHeight="1" x14ac:dyDescent="0.2">
      <c r="A202" s="39">
        <v>50</v>
      </c>
      <c r="B202" s="37" t="s">
        <v>175</v>
      </c>
      <c r="C202" s="38">
        <v>2893</v>
      </c>
      <c r="D202" s="38">
        <v>3135</v>
      </c>
      <c r="E202" s="38">
        <v>2893</v>
      </c>
      <c r="F202" s="38">
        <v>3135</v>
      </c>
      <c r="G202" s="38">
        <v>0</v>
      </c>
      <c r="H202" s="38">
        <v>0</v>
      </c>
      <c r="I202" s="38">
        <v>0</v>
      </c>
      <c r="J202" s="38">
        <v>3135</v>
      </c>
      <c r="K202" s="38">
        <v>0</v>
      </c>
      <c r="L202" s="38">
        <v>0</v>
      </c>
    </row>
    <row r="203" spans="1:12" ht="12" customHeight="1" x14ac:dyDescent="0.2">
      <c r="A203" s="39">
        <v>51</v>
      </c>
      <c r="B203" s="37" t="s">
        <v>148</v>
      </c>
      <c r="C203" s="38">
        <v>2467</v>
      </c>
      <c r="D203" s="38">
        <v>1650</v>
      </c>
      <c r="E203" s="38">
        <v>0</v>
      </c>
      <c r="F203" s="38">
        <v>0</v>
      </c>
      <c r="G203" s="38">
        <v>2467</v>
      </c>
      <c r="H203" s="38">
        <v>1650</v>
      </c>
      <c r="I203" s="38">
        <v>0</v>
      </c>
      <c r="J203" s="38">
        <v>0</v>
      </c>
      <c r="K203" s="38">
        <v>698</v>
      </c>
      <c r="L203" s="38">
        <v>536</v>
      </c>
    </row>
    <row r="204" spans="1:12" ht="12" customHeight="1" x14ac:dyDescent="0.2">
      <c r="A204" s="39">
        <v>52</v>
      </c>
      <c r="B204" s="37" t="s">
        <v>155</v>
      </c>
      <c r="C204" s="38">
        <v>963</v>
      </c>
      <c r="D204" s="38">
        <v>985</v>
      </c>
      <c r="E204" s="38">
        <v>0</v>
      </c>
      <c r="F204" s="38">
        <v>0</v>
      </c>
      <c r="G204" s="38">
        <v>963</v>
      </c>
      <c r="H204" s="38">
        <v>985</v>
      </c>
      <c r="I204" s="38">
        <v>0</v>
      </c>
      <c r="J204" s="38">
        <v>0</v>
      </c>
      <c r="K204" s="38">
        <v>0</v>
      </c>
      <c r="L204" s="38">
        <v>0</v>
      </c>
    </row>
    <row r="205" spans="1:12" ht="12" customHeight="1" x14ac:dyDescent="0.2">
      <c r="A205" s="39">
        <v>53</v>
      </c>
      <c r="B205" s="37" t="s">
        <v>180</v>
      </c>
      <c r="C205" s="38">
        <v>2310</v>
      </c>
      <c r="D205" s="38">
        <v>1227</v>
      </c>
      <c r="E205" s="38">
        <v>2310</v>
      </c>
      <c r="F205" s="38">
        <v>1227</v>
      </c>
      <c r="G205" s="38">
        <v>0</v>
      </c>
      <c r="H205" s="38">
        <v>0</v>
      </c>
      <c r="I205" s="38">
        <v>2310</v>
      </c>
      <c r="J205" s="38">
        <v>1227</v>
      </c>
      <c r="K205" s="38">
        <v>0</v>
      </c>
      <c r="L205" s="38">
        <v>0</v>
      </c>
    </row>
    <row r="206" spans="1:12" ht="12" customHeight="1" x14ac:dyDescent="0.2">
      <c r="A206" s="39">
        <v>54</v>
      </c>
      <c r="B206" s="37" t="s">
        <v>150</v>
      </c>
      <c r="C206" s="38">
        <v>397</v>
      </c>
      <c r="D206" s="38">
        <v>125</v>
      </c>
      <c r="E206" s="38">
        <v>397</v>
      </c>
      <c r="F206" s="38">
        <v>125</v>
      </c>
      <c r="G206" s="38">
        <v>0</v>
      </c>
      <c r="H206" s="38">
        <v>0</v>
      </c>
      <c r="I206" s="38">
        <v>397</v>
      </c>
      <c r="J206" s="38">
        <v>125</v>
      </c>
      <c r="K206" s="38">
        <v>0</v>
      </c>
      <c r="L206" s="38">
        <v>0</v>
      </c>
    </row>
    <row r="207" spans="1:12" s="12" customFormat="1" ht="12" customHeight="1" x14ac:dyDescent="0.15">
      <c r="B207" s="90" t="s">
        <v>272</v>
      </c>
      <c r="C207" s="43">
        <f>SUM(C153:C206)</f>
        <v>742330</v>
      </c>
      <c r="D207" s="43">
        <f>SUM(D153:D206)</f>
        <v>739564</v>
      </c>
      <c r="E207" s="43">
        <f t="shared" ref="E207:L207" si="4">SUM(E153:E206)</f>
        <v>636873</v>
      </c>
      <c r="F207" s="43">
        <f t="shared" si="4"/>
        <v>640374</v>
      </c>
      <c r="G207" s="43">
        <f t="shared" si="4"/>
        <v>205054</v>
      </c>
      <c r="H207" s="43">
        <f t="shared" si="4"/>
        <v>207506</v>
      </c>
      <c r="I207" s="43">
        <f t="shared" si="4"/>
        <v>473722</v>
      </c>
      <c r="J207" s="43">
        <f t="shared" si="4"/>
        <v>471206</v>
      </c>
      <c r="K207" s="43">
        <f t="shared" si="4"/>
        <v>184275</v>
      </c>
      <c r="L207" s="43">
        <f t="shared" si="4"/>
        <v>184619</v>
      </c>
    </row>
    <row r="208" spans="1:12" ht="12" customHeight="1" x14ac:dyDescent="0.2">
      <c r="A208" s="14" t="s">
        <v>344</v>
      </c>
    </row>
    <row r="209" spans="1:12" ht="12" customHeight="1" x14ac:dyDescent="0.2">
      <c r="A209" s="14"/>
    </row>
    <row r="210" spans="1:12" s="12" customFormat="1" ht="18.75" customHeight="1" x14ac:dyDescent="0.15">
      <c r="A210" s="199" t="s">
        <v>345</v>
      </c>
      <c r="B210" s="27" t="s">
        <v>184</v>
      </c>
      <c r="C210" s="265" t="s">
        <v>280</v>
      </c>
      <c r="D210" s="265"/>
      <c r="E210" s="266" t="s">
        <v>281</v>
      </c>
      <c r="F210" s="266"/>
      <c r="G210" s="266"/>
      <c r="H210" s="266"/>
      <c r="I210" s="266"/>
      <c r="J210" s="266"/>
      <c r="K210" s="266"/>
      <c r="L210" s="266"/>
    </row>
    <row r="211" spans="1:12" s="12" customFormat="1" ht="18.75" customHeight="1" x14ac:dyDescent="0.15">
      <c r="A211" s="196"/>
      <c r="B211" s="199" t="s">
        <v>275</v>
      </c>
      <c r="C211" s="265"/>
      <c r="D211" s="265"/>
      <c r="E211" s="266" t="s">
        <v>2</v>
      </c>
      <c r="F211" s="266"/>
      <c r="G211" s="266" t="s">
        <v>3</v>
      </c>
      <c r="H211" s="266"/>
      <c r="I211" s="266" t="s">
        <v>4</v>
      </c>
      <c r="J211" s="266"/>
      <c r="K211" s="266" t="s">
        <v>5</v>
      </c>
      <c r="L211" s="266"/>
    </row>
    <row r="212" spans="1:12" s="12" customFormat="1" ht="12" customHeight="1" x14ac:dyDescent="0.15">
      <c r="A212" s="253"/>
      <c r="B212" s="253"/>
      <c r="C212" s="19" t="s">
        <v>367</v>
      </c>
      <c r="D212" s="19">
        <v>2022</v>
      </c>
      <c r="E212" s="19" t="s">
        <v>367</v>
      </c>
      <c r="F212" s="19">
        <v>2022</v>
      </c>
      <c r="G212" s="19" t="s">
        <v>367</v>
      </c>
      <c r="H212" s="19">
        <v>2022</v>
      </c>
      <c r="I212" s="19" t="s">
        <v>367</v>
      </c>
      <c r="J212" s="19">
        <v>2022</v>
      </c>
      <c r="K212" s="19" t="s">
        <v>367</v>
      </c>
      <c r="L212" s="19">
        <v>2022</v>
      </c>
    </row>
    <row r="213" spans="1:12" ht="12" customHeight="1" x14ac:dyDescent="0.2">
      <c r="A213" s="39">
        <v>1</v>
      </c>
      <c r="B213" s="37" t="s">
        <v>185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ht="12" customHeight="1" x14ac:dyDescent="0.2">
      <c r="A214" s="39">
        <v>2</v>
      </c>
      <c r="B214" s="37" t="s">
        <v>192</v>
      </c>
      <c r="C214" s="38">
        <v>20650</v>
      </c>
      <c r="D214" s="38">
        <v>22886</v>
      </c>
      <c r="E214" s="38">
        <v>20650</v>
      </c>
      <c r="F214" s="38">
        <v>22886</v>
      </c>
      <c r="G214" s="38">
        <v>20650</v>
      </c>
      <c r="H214" s="38">
        <v>22886</v>
      </c>
      <c r="I214" s="38">
        <v>20650</v>
      </c>
      <c r="J214" s="38">
        <v>22886</v>
      </c>
      <c r="K214" s="38">
        <v>20650</v>
      </c>
      <c r="L214" s="38">
        <v>22886</v>
      </c>
    </row>
    <row r="215" spans="1:12" ht="12" customHeight="1" x14ac:dyDescent="0.2">
      <c r="A215" s="39">
        <v>3</v>
      </c>
      <c r="B215" s="37" t="s">
        <v>202</v>
      </c>
      <c r="C215" s="38">
        <v>6440</v>
      </c>
      <c r="D215" s="38">
        <v>9090</v>
      </c>
      <c r="E215" s="38">
        <v>6440</v>
      </c>
      <c r="F215" s="38">
        <v>6440</v>
      </c>
      <c r="G215" s="38">
        <v>1978</v>
      </c>
      <c r="H215" s="38">
        <v>1978</v>
      </c>
      <c r="I215" s="38">
        <v>6440</v>
      </c>
      <c r="J215" s="38">
        <v>6440</v>
      </c>
      <c r="K215" s="38">
        <v>6312</v>
      </c>
      <c r="L215" s="38">
        <v>6312</v>
      </c>
    </row>
    <row r="216" spans="1:12" ht="12" customHeight="1" x14ac:dyDescent="0.2">
      <c r="A216" s="39">
        <v>4</v>
      </c>
      <c r="B216" s="37" t="s">
        <v>191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</row>
    <row r="217" spans="1:12" ht="12" customHeight="1" x14ac:dyDescent="0.2">
      <c r="A217" s="39">
        <v>5</v>
      </c>
      <c r="B217" s="37" t="s">
        <v>195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</row>
    <row r="218" spans="1:12" ht="12" customHeight="1" x14ac:dyDescent="0.2">
      <c r="A218" s="39">
        <v>6</v>
      </c>
      <c r="B218" s="37" t="s">
        <v>196</v>
      </c>
      <c r="C218" s="38">
        <v>11619</v>
      </c>
      <c r="D218" s="38">
        <v>3713</v>
      </c>
      <c r="E218" s="38">
        <v>210</v>
      </c>
      <c r="F218" s="38">
        <v>500</v>
      </c>
      <c r="G218" s="38">
        <v>11619</v>
      </c>
      <c r="H218" s="38">
        <v>3713</v>
      </c>
      <c r="I218" s="38">
        <v>251</v>
      </c>
      <c r="J218" s="38">
        <v>251</v>
      </c>
      <c r="K218" s="38">
        <v>275</v>
      </c>
      <c r="L218" s="38">
        <v>275</v>
      </c>
    </row>
    <row r="219" spans="1:12" ht="12" customHeight="1" x14ac:dyDescent="0.2">
      <c r="A219" s="39">
        <v>7</v>
      </c>
      <c r="B219" s="37" t="s">
        <v>193</v>
      </c>
      <c r="C219" s="38">
        <v>13233</v>
      </c>
      <c r="D219" s="38">
        <v>13888</v>
      </c>
      <c r="E219" s="38">
        <v>11802</v>
      </c>
      <c r="F219" s="38">
        <v>12475</v>
      </c>
      <c r="G219" s="38">
        <v>13200</v>
      </c>
      <c r="H219" s="38">
        <v>9283</v>
      </c>
      <c r="I219" s="38">
        <v>8670</v>
      </c>
      <c r="J219" s="38">
        <v>13888</v>
      </c>
      <c r="K219" s="38">
        <v>11381</v>
      </c>
      <c r="L219" s="38">
        <v>12046</v>
      </c>
    </row>
    <row r="220" spans="1:12" ht="12" customHeight="1" x14ac:dyDescent="0.2">
      <c r="A220" s="39">
        <v>8</v>
      </c>
      <c r="B220" s="37" t="s">
        <v>197</v>
      </c>
      <c r="C220" s="38">
        <v>2108</v>
      </c>
      <c r="D220" s="38">
        <v>792</v>
      </c>
      <c r="E220" s="38">
        <v>0</v>
      </c>
      <c r="F220" s="38">
        <v>0</v>
      </c>
      <c r="G220" s="38">
        <v>2108</v>
      </c>
      <c r="H220" s="38">
        <v>792</v>
      </c>
      <c r="I220" s="38">
        <v>0</v>
      </c>
      <c r="J220" s="38">
        <v>0</v>
      </c>
      <c r="K220" s="38">
        <v>0</v>
      </c>
      <c r="L220" s="38">
        <v>0</v>
      </c>
    </row>
    <row r="221" spans="1:12" ht="12" customHeight="1" x14ac:dyDescent="0.2">
      <c r="A221" s="39">
        <v>9</v>
      </c>
      <c r="B221" s="37" t="s">
        <v>186</v>
      </c>
      <c r="C221" s="38">
        <v>2401</v>
      </c>
      <c r="D221" s="38">
        <v>1625</v>
      </c>
      <c r="E221" s="38">
        <v>2401</v>
      </c>
      <c r="F221" s="38">
        <v>1625</v>
      </c>
      <c r="G221" s="38">
        <v>2401</v>
      </c>
      <c r="H221" s="38">
        <v>1625</v>
      </c>
      <c r="I221" s="38">
        <v>2401</v>
      </c>
      <c r="J221" s="38">
        <v>1625</v>
      </c>
      <c r="K221" s="38">
        <v>2401</v>
      </c>
      <c r="L221" s="38">
        <v>1625</v>
      </c>
    </row>
    <row r="222" spans="1:12" ht="12" customHeight="1" x14ac:dyDescent="0.2">
      <c r="A222" s="39">
        <v>10</v>
      </c>
      <c r="B222" s="37" t="s">
        <v>198</v>
      </c>
      <c r="C222" s="38">
        <v>7533</v>
      </c>
      <c r="D222" s="38">
        <v>7643</v>
      </c>
      <c r="E222" s="38">
        <v>7533</v>
      </c>
      <c r="F222" s="38">
        <v>7643</v>
      </c>
      <c r="G222" s="38">
        <v>7533</v>
      </c>
      <c r="H222" s="38">
        <v>7643</v>
      </c>
      <c r="I222" s="38">
        <v>7533</v>
      </c>
      <c r="J222" s="38">
        <v>7643</v>
      </c>
      <c r="K222" s="38">
        <v>7533</v>
      </c>
      <c r="L222" s="38">
        <v>7643</v>
      </c>
    </row>
    <row r="223" spans="1:12" ht="12" customHeight="1" x14ac:dyDescent="0.2">
      <c r="A223" s="39">
        <v>11</v>
      </c>
      <c r="B223" s="37" t="s">
        <v>187</v>
      </c>
      <c r="C223" s="38">
        <v>3249</v>
      </c>
      <c r="D223" s="38">
        <v>2778</v>
      </c>
      <c r="E223" s="38">
        <v>3249</v>
      </c>
      <c r="F223" s="38">
        <v>2778</v>
      </c>
      <c r="G223" s="38">
        <v>3249</v>
      </c>
      <c r="H223" s="38">
        <v>2778</v>
      </c>
      <c r="I223" s="38">
        <v>3249</v>
      </c>
      <c r="J223" s="38">
        <v>2778</v>
      </c>
      <c r="K223" s="38">
        <v>3249</v>
      </c>
      <c r="L223" s="38">
        <v>2778</v>
      </c>
    </row>
    <row r="224" spans="1:12" ht="12" customHeight="1" x14ac:dyDescent="0.2">
      <c r="A224" s="39">
        <v>12</v>
      </c>
      <c r="B224" s="37" t="s">
        <v>203</v>
      </c>
      <c r="C224" s="38">
        <v>6758</v>
      </c>
      <c r="D224" s="38">
        <v>6795</v>
      </c>
      <c r="E224" s="38">
        <v>6758</v>
      </c>
      <c r="F224" s="38">
        <v>6795</v>
      </c>
      <c r="G224" s="38">
        <v>1659</v>
      </c>
      <c r="H224" s="38">
        <v>1759</v>
      </c>
      <c r="I224" s="38">
        <v>6758</v>
      </c>
      <c r="J224" s="38">
        <v>6795</v>
      </c>
      <c r="K224" s="38">
        <v>6758</v>
      </c>
      <c r="L224" s="38">
        <v>6795</v>
      </c>
    </row>
    <row r="225" spans="1:12" ht="12" customHeight="1" x14ac:dyDescent="0.2">
      <c r="A225" s="39">
        <v>13</v>
      </c>
      <c r="B225" s="37" t="s">
        <v>199</v>
      </c>
      <c r="C225" s="38">
        <v>985</v>
      </c>
      <c r="D225" s="38">
        <v>985</v>
      </c>
      <c r="E225" s="38">
        <v>985</v>
      </c>
      <c r="F225" s="38">
        <v>985</v>
      </c>
      <c r="G225" s="38">
        <v>985</v>
      </c>
      <c r="H225" s="38">
        <v>985</v>
      </c>
      <c r="I225" s="38">
        <v>985</v>
      </c>
      <c r="J225" s="38">
        <v>985</v>
      </c>
      <c r="K225" s="38">
        <v>985</v>
      </c>
      <c r="L225" s="38">
        <v>985</v>
      </c>
    </row>
    <row r="226" spans="1:12" ht="12" customHeight="1" x14ac:dyDescent="0.2">
      <c r="A226" s="39">
        <v>14</v>
      </c>
      <c r="B226" s="37" t="s">
        <v>194</v>
      </c>
      <c r="C226" s="38">
        <v>4175</v>
      </c>
      <c r="D226" s="38">
        <v>4174</v>
      </c>
      <c r="E226" s="38">
        <v>4175</v>
      </c>
      <c r="F226" s="38">
        <v>4174</v>
      </c>
      <c r="G226" s="38">
        <v>1417</v>
      </c>
      <c r="H226" s="38">
        <v>1417</v>
      </c>
      <c r="I226" s="38">
        <v>4175</v>
      </c>
      <c r="J226" s="38">
        <v>4174</v>
      </c>
      <c r="K226" s="38">
        <v>4175</v>
      </c>
      <c r="L226" s="38">
        <v>4174</v>
      </c>
    </row>
    <row r="227" spans="1:12" ht="12" customHeight="1" x14ac:dyDescent="0.2">
      <c r="A227" s="39">
        <v>15</v>
      </c>
      <c r="B227" s="37" t="s">
        <v>188</v>
      </c>
      <c r="C227" s="38">
        <v>28004</v>
      </c>
      <c r="D227" s="38">
        <v>22171</v>
      </c>
      <c r="E227" s="38">
        <v>28004</v>
      </c>
      <c r="F227" s="38">
        <v>11117</v>
      </c>
      <c r="G227" s="38">
        <v>14860</v>
      </c>
      <c r="H227" s="38">
        <v>22171</v>
      </c>
      <c r="I227" s="38">
        <v>0</v>
      </c>
      <c r="J227" s="38">
        <v>0</v>
      </c>
      <c r="K227" s="38">
        <v>28004</v>
      </c>
      <c r="L227" s="38">
        <v>11117</v>
      </c>
    </row>
    <row r="228" spans="1:12" ht="12" customHeight="1" x14ac:dyDescent="0.2">
      <c r="A228" s="39">
        <v>16</v>
      </c>
      <c r="B228" s="37" t="s">
        <v>189</v>
      </c>
      <c r="C228" s="38">
        <v>10502</v>
      </c>
      <c r="D228" s="38">
        <v>10580</v>
      </c>
      <c r="E228" s="38">
        <v>10502</v>
      </c>
      <c r="F228" s="38">
        <v>10580</v>
      </c>
      <c r="G228" s="38">
        <v>9473</v>
      </c>
      <c r="H228" s="38">
        <v>10580</v>
      </c>
      <c r="I228" s="38">
        <v>10502</v>
      </c>
      <c r="J228" s="38">
        <v>10580</v>
      </c>
      <c r="K228" s="38">
        <v>10502</v>
      </c>
      <c r="L228" s="38">
        <v>10580</v>
      </c>
    </row>
    <row r="229" spans="1:12" ht="12" customHeight="1" x14ac:dyDescent="0.2">
      <c r="A229" s="39">
        <v>17</v>
      </c>
      <c r="B229" s="37" t="s">
        <v>200</v>
      </c>
      <c r="C229" s="38">
        <v>4181</v>
      </c>
      <c r="D229" s="38">
        <v>4181</v>
      </c>
      <c r="E229" s="38">
        <v>4181</v>
      </c>
      <c r="F229" s="38">
        <v>4181</v>
      </c>
      <c r="G229" s="38">
        <v>1340</v>
      </c>
      <c r="H229" s="38">
        <v>1340</v>
      </c>
      <c r="I229" s="38">
        <v>4181</v>
      </c>
      <c r="J229" s="38">
        <v>4181</v>
      </c>
      <c r="K229" s="38">
        <v>4181</v>
      </c>
      <c r="L229" s="38">
        <v>4181</v>
      </c>
    </row>
    <row r="230" spans="1:12" ht="12" customHeight="1" x14ac:dyDescent="0.2">
      <c r="A230" s="39">
        <v>18</v>
      </c>
      <c r="B230" s="37" t="s">
        <v>201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</row>
    <row r="231" spans="1:12" ht="12" customHeight="1" x14ac:dyDescent="0.2">
      <c r="A231" s="39">
        <v>19</v>
      </c>
      <c r="B231" s="37" t="s">
        <v>204</v>
      </c>
      <c r="C231" s="38">
        <v>3356</v>
      </c>
      <c r="D231" s="38">
        <v>11090</v>
      </c>
      <c r="E231" s="38">
        <v>1210</v>
      </c>
      <c r="F231" s="38">
        <v>1046</v>
      </c>
      <c r="G231" s="38">
        <v>3356</v>
      </c>
      <c r="H231" s="38">
        <v>4703</v>
      </c>
      <c r="I231" s="38">
        <v>1522</v>
      </c>
      <c r="J231" s="38">
        <v>1363</v>
      </c>
      <c r="K231" s="38">
        <v>1522</v>
      </c>
      <c r="L231" s="38">
        <v>1363</v>
      </c>
    </row>
    <row r="232" spans="1:12" ht="12" customHeight="1" x14ac:dyDescent="0.2">
      <c r="A232" s="39">
        <v>20</v>
      </c>
      <c r="B232" s="37" t="s">
        <v>205</v>
      </c>
      <c r="C232" s="38">
        <v>18957</v>
      </c>
      <c r="D232" s="38">
        <v>18957</v>
      </c>
      <c r="E232" s="38">
        <v>0</v>
      </c>
      <c r="F232" s="38">
        <v>0</v>
      </c>
      <c r="G232" s="38">
        <v>18957</v>
      </c>
      <c r="H232" s="38">
        <v>18957</v>
      </c>
      <c r="I232" s="38">
        <v>0</v>
      </c>
      <c r="J232" s="38">
        <v>0</v>
      </c>
      <c r="K232" s="38">
        <v>0</v>
      </c>
      <c r="L232" s="38">
        <v>0</v>
      </c>
    </row>
    <row r="233" spans="1:12" ht="12" customHeight="1" x14ac:dyDescent="0.2">
      <c r="A233" s="39">
        <v>21</v>
      </c>
      <c r="B233" s="37" t="s">
        <v>190</v>
      </c>
      <c r="C233" s="38">
        <v>5274</v>
      </c>
      <c r="D233" s="38">
        <v>2173</v>
      </c>
      <c r="E233" s="38">
        <v>5274</v>
      </c>
      <c r="F233" s="38">
        <v>1721</v>
      </c>
      <c r="G233" s="38">
        <v>5274</v>
      </c>
      <c r="H233" s="38">
        <v>2173</v>
      </c>
      <c r="I233" s="38">
        <v>5274</v>
      </c>
      <c r="J233" s="38">
        <v>1752</v>
      </c>
      <c r="K233" s="38">
        <v>5274</v>
      </c>
      <c r="L233" s="38">
        <v>1569</v>
      </c>
    </row>
    <row r="234" spans="1:12" ht="12" customHeight="1" x14ac:dyDescent="0.2">
      <c r="A234" s="39">
        <v>22</v>
      </c>
      <c r="B234" s="37" t="s">
        <v>206</v>
      </c>
      <c r="C234" s="38">
        <v>382</v>
      </c>
      <c r="D234" s="38">
        <v>1233</v>
      </c>
      <c r="E234" s="38">
        <v>382</v>
      </c>
      <c r="F234" s="38">
        <v>1233</v>
      </c>
      <c r="G234" s="38">
        <v>382</v>
      </c>
      <c r="H234" s="38">
        <v>1233</v>
      </c>
      <c r="I234" s="38">
        <v>382</v>
      </c>
      <c r="J234" s="38">
        <v>1233</v>
      </c>
      <c r="K234" s="38">
        <v>382</v>
      </c>
      <c r="L234" s="38">
        <v>1233</v>
      </c>
    </row>
    <row r="235" spans="1:12" s="12" customFormat="1" ht="12" customHeight="1" x14ac:dyDescent="0.15">
      <c r="B235" s="90" t="s">
        <v>272</v>
      </c>
      <c r="C235" s="43">
        <f>SUM(C213:C234)</f>
        <v>149807</v>
      </c>
      <c r="D235" s="43">
        <f t="shared" ref="D235:L235" si="5">SUM(D213:D234)</f>
        <v>144754</v>
      </c>
      <c r="E235" s="43">
        <f t="shared" si="5"/>
        <v>113756</v>
      </c>
      <c r="F235" s="43">
        <f t="shared" si="5"/>
        <v>96179</v>
      </c>
      <c r="G235" s="43">
        <f t="shared" si="5"/>
        <v>120441</v>
      </c>
      <c r="H235" s="43">
        <f t="shared" si="5"/>
        <v>116016</v>
      </c>
      <c r="I235" s="43">
        <f t="shared" si="5"/>
        <v>82973</v>
      </c>
      <c r="J235" s="43">
        <f t="shared" si="5"/>
        <v>86574</v>
      </c>
      <c r="K235" s="43">
        <f t="shared" si="5"/>
        <v>113584</v>
      </c>
      <c r="L235" s="43">
        <f t="shared" si="5"/>
        <v>95562</v>
      </c>
    </row>
    <row r="236" spans="1:12" ht="12" customHeight="1" x14ac:dyDescent="0.2">
      <c r="A236" s="14" t="s">
        <v>344</v>
      </c>
    </row>
    <row r="237" spans="1:12" ht="12" customHeight="1" x14ac:dyDescent="0.2">
      <c r="A237" s="14"/>
    </row>
    <row r="238" spans="1:12" s="12" customFormat="1" ht="18.75" customHeight="1" x14ac:dyDescent="0.15">
      <c r="A238" s="199" t="s">
        <v>345</v>
      </c>
      <c r="B238" s="27" t="s">
        <v>207</v>
      </c>
      <c r="C238" s="265" t="s">
        <v>280</v>
      </c>
      <c r="D238" s="265"/>
      <c r="E238" s="266" t="s">
        <v>281</v>
      </c>
      <c r="F238" s="266"/>
      <c r="G238" s="266"/>
      <c r="H238" s="266"/>
      <c r="I238" s="266"/>
      <c r="J238" s="266"/>
      <c r="K238" s="266"/>
      <c r="L238" s="266"/>
    </row>
    <row r="239" spans="1:12" s="12" customFormat="1" ht="18.75" customHeight="1" x14ac:dyDescent="0.15">
      <c r="A239" s="196"/>
      <c r="B239" s="199" t="s">
        <v>275</v>
      </c>
      <c r="C239" s="265"/>
      <c r="D239" s="265"/>
      <c r="E239" s="266" t="s">
        <v>2</v>
      </c>
      <c r="F239" s="266"/>
      <c r="G239" s="266" t="s">
        <v>3</v>
      </c>
      <c r="H239" s="266"/>
      <c r="I239" s="266" t="s">
        <v>4</v>
      </c>
      <c r="J239" s="266"/>
      <c r="K239" s="266" t="s">
        <v>5</v>
      </c>
      <c r="L239" s="266"/>
    </row>
    <row r="240" spans="1:12" s="12" customFormat="1" ht="12" customHeight="1" x14ac:dyDescent="0.15">
      <c r="A240" s="253"/>
      <c r="B240" s="253"/>
      <c r="C240" s="19" t="s">
        <v>367</v>
      </c>
      <c r="D240" s="19">
        <v>2022</v>
      </c>
      <c r="E240" s="19" t="s">
        <v>367</v>
      </c>
      <c r="F240" s="19">
        <v>2022</v>
      </c>
      <c r="G240" s="19" t="s">
        <v>367</v>
      </c>
      <c r="H240" s="19">
        <v>2022</v>
      </c>
      <c r="I240" s="19" t="s">
        <v>367</v>
      </c>
      <c r="J240" s="19">
        <v>2022</v>
      </c>
      <c r="K240" s="19" t="s">
        <v>367</v>
      </c>
      <c r="L240" s="19">
        <v>2022</v>
      </c>
    </row>
    <row r="241" spans="1:12" ht="12" customHeight="1" x14ac:dyDescent="0.2">
      <c r="A241" s="39">
        <v>1</v>
      </c>
      <c r="B241" s="37" t="s">
        <v>273</v>
      </c>
      <c r="C241" s="38">
        <v>36111</v>
      </c>
      <c r="D241" s="38">
        <v>48068</v>
      </c>
      <c r="E241" s="38">
        <v>22001</v>
      </c>
      <c r="F241" s="38">
        <v>21871</v>
      </c>
      <c r="G241" s="38">
        <v>14412</v>
      </c>
      <c r="H241" s="38">
        <v>11228</v>
      </c>
      <c r="I241" s="38">
        <v>21854</v>
      </c>
      <c r="J241" s="38">
        <v>23224</v>
      </c>
      <c r="K241" s="38">
        <v>30102</v>
      </c>
      <c r="L241" s="38">
        <v>35804</v>
      </c>
    </row>
    <row r="242" spans="1:12" ht="12" customHeight="1" x14ac:dyDescent="0.2">
      <c r="A242" s="39">
        <v>2</v>
      </c>
      <c r="B242" s="37" t="s">
        <v>274</v>
      </c>
      <c r="C242" s="38">
        <v>41098</v>
      </c>
      <c r="D242" s="38">
        <v>154881</v>
      </c>
      <c r="E242" s="38">
        <v>41098</v>
      </c>
      <c r="F242" s="38">
        <v>154881</v>
      </c>
      <c r="G242" s="38">
        <v>41098</v>
      </c>
      <c r="H242" s="38">
        <v>154881</v>
      </c>
      <c r="I242" s="38">
        <v>41098</v>
      </c>
      <c r="J242" s="38">
        <v>154881</v>
      </c>
      <c r="K242" s="38">
        <v>41098</v>
      </c>
      <c r="L242" s="38">
        <v>154881</v>
      </c>
    </row>
    <row r="243" spans="1:12" ht="12" customHeight="1" x14ac:dyDescent="0.2">
      <c r="A243" s="39">
        <v>3</v>
      </c>
      <c r="B243" s="37" t="s">
        <v>208</v>
      </c>
      <c r="C243" s="38">
        <v>137173</v>
      </c>
      <c r="D243" s="38">
        <v>137173</v>
      </c>
      <c r="E243" s="38">
        <v>111643</v>
      </c>
      <c r="F243" s="38">
        <v>111643</v>
      </c>
      <c r="G243" s="38">
        <v>137173</v>
      </c>
      <c r="H243" s="38">
        <v>137173</v>
      </c>
      <c r="I243" s="38">
        <v>111671</v>
      </c>
      <c r="J243" s="38">
        <v>111671</v>
      </c>
      <c r="K243" s="38">
        <v>110523</v>
      </c>
      <c r="L243" s="38">
        <v>110523</v>
      </c>
    </row>
    <row r="244" spans="1:12" ht="12" customHeight="1" x14ac:dyDescent="0.2">
      <c r="A244" s="39">
        <v>4</v>
      </c>
      <c r="B244" s="37" t="s">
        <v>210</v>
      </c>
      <c r="C244" s="38">
        <v>89106</v>
      </c>
      <c r="D244" s="38">
        <v>90384</v>
      </c>
      <c r="E244" s="38">
        <v>89106</v>
      </c>
      <c r="F244" s="38">
        <v>90384</v>
      </c>
      <c r="G244" s="38">
        <v>89106</v>
      </c>
      <c r="H244" s="38">
        <v>90384</v>
      </c>
      <c r="I244" s="38">
        <v>89106</v>
      </c>
      <c r="J244" s="38">
        <v>90384</v>
      </c>
      <c r="K244" s="38">
        <v>89106</v>
      </c>
      <c r="L244" s="38">
        <v>90384</v>
      </c>
    </row>
    <row r="245" spans="1:12" ht="12" customHeight="1" x14ac:dyDescent="0.2">
      <c r="A245" s="39">
        <v>5</v>
      </c>
      <c r="B245" s="37" t="s">
        <v>211</v>
      </c>
      <c r="C245" s="38">
        <v>3894</v>
      </c>
      <c r="D245" s="38">
        <v>4603</v>
      </c>
      <c r="E245" s="38">
        <v>3894</v>
      </c>
      <c r="F245" s="38">
        <v>4411</v>
      </c>
      <c r="G245" s="38">
        <v>3894</v>
      </c>
      <c r="H245" s="38">
        <v>4603</v>
      </c>
      <c r="I245" s="38">
        <v>3894</v>
      </c>
      <c r="J245" s="38">
        <v>4452</v>
      </c>
      <c r="K245" s="38">
        <v>3894</v>
      </c>
      <c r="L245" s="38">
        <v>4452</v>
      </c>
    </row>
    <row r="246" spans="1:12" ht="12" customHeight="1" x14ac:dyDescent="0.2">
      <c r="A246" s="39">
        <v>6</v>
      </c>
      <c r="B246" s="37" t="s">
        <v>214</v>
      </c>
      <c r="C246" s="38">
        <v>2219</v>
      </c>
      <c r="D246" s="38">
        <v>2219</v>
      </c>
      <c r="E246" s="38">
        <v>2219</v>
      </c>
      <c r="F246" s="38">
        <v>2219</v>
      </c>
      <c r="G246" s="38">
        <v>2219</v>
      </c>
      <c r="H246" s="38">
        <v>2219</v>
      </c>
      <c r="I246" s="38">
        <v>2219</v>
      </c>
      <c r="J246" s="38">
        <v>2219</v>
      </c>
      <c r="K246" s="38">
        <v>2219</v>
      </c>
      <c r="L246" s="38">
        <v>2219</v>
      </c>
    </row>
    <row r="247" spans="1:12" ht="12" customHeight="1" x14ac:dyDescent="0.2">
      <c r="A247" s="39">
        <v>7</v>
      </c>
      <c r="B247" s="37" t="s">
        <v>212</v>
      </c>
      <c r="C247" s="38">
        <v>5043</v>
      </c>
      <c r="D247" s="38">
        <v>4541</v>
      </c>
      <c r="E247" s="38">
        <v>5043</v>
      </c>
      <c r="F247" s="38">
        <v>4541</v>
      </c>
      <c r="G247" s="38">
        <v>5043</v>
      </c>
      <c r="H247" s="38">
        <v>4541</v>
      </c>
      <c r="I247" s="38">
        <v>5043</v>
      </c>
      <c r="J247" s="38">
        <v>4541</v>
      </c>
      <c r="K247" s="38">
        <v>5043</v>
      </c>
      <c r="L247" s="38">
        <v>4541</v>
      </c>
    </row>
    <row r="248" spans="1:12" ht="12" customHeight="1" x14ac:dyDescent="0.2">
      <c r="A248" s="39">
        <v>8</v>
      </c>
      <c r="B248" s="37" t="s">
        <v>215</v>
      </c>
      <c r="C248" s="38">
        <v>10344</v>
      </c>
      <c r="D248" s="38">
        <v>7469</v>
      </c>
      <c r="E248" s="38">
        <v>10344</v>
      </c>
      <c r="F248" s="38">
        <v>7469</v>
      </c>
      <c r="G248" s="38">
        <v>10344</v>
      </c>
      <c r="H248" s="38">
        <v>7469</v>
      </c>
      <c r="I248" s="38">
        <v>10344</v>
      </c>
      <c r="J248" s="38">
        <v>7469</v>
      </c>
      <c r="K248" s="38">
        <v>10344</v>
      </c>
      <c r="L248" s="38">
        <v>7469</v>
      </c>
    </row>
    <row r="249" spans="1:12" ht="12" customHeight="1" x14ac:dyDescent="0.2">
      <c r="A249" s="39">
        <v>9</v>
      </c>
      <c r="B249" s="37" t="s">
        <v>216</v>
      </c>
      <c r="C249" s="38">
        <v>9508</v>
      </c>
      <c r="D249" s="38">
        <v>11248</v>
      </c>
      <c r="E249" s="38">
        <v>9508</v>
      </c>
      <c r="F249" s="38">
        <v>11248</v>
      </c>
      <c r="G249" s="38">
        <v>9508</v>
      </c>
      <c r="H249" s="38">
        <v>11248</v>
      </c>
      <c r="I249" s="38">
        <v>9508</v>
      </c>
      <c r="J249" s="38">
        <v>11248</v>
      </c>
      <c r="K249" s="38">
        <v>9508</v>
      </c>
      <c r="L249" s="38">
        <v>11248</v>
      </c>
    </row>
    <row r="250" spans="1:12" ht="12" customHeight="1" x14ac:dyDescent="0.2">
      <c r="A250" s="39">
        <v>10</v>
      </c>
      <c r="B250" s="37" t="s">
        <v>209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0</v>
      </c>
    </row>
    <row r="251" spans="1:12" ht="10.9" customHeight="1" x14ac:dyDescent="0.2">
      <c r="A251" s="39">
        <v>11</v>
      </c>
      <c r="B251" s="37" t="s">
        <v>213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8">
        <v>0</v>
      </c>
    </row>
    <row r="252" spans="1:12" s="12" customFormat="1" ht="12" customHeight="1" x14ac:dyDescent="0.15">
      <c r="B252" s="90" t="s">
        <v>272</v>
      </c>
      <c r="C252" s="43">
        <f>SUM(C241:C251)</f>
        <v>334496</v>
      </c>
      <c r="D252" s="43">
        <f t="shared" ref="D252:L252" si="6">SUM(D241:D251)</f>
        <v>460586</v>
      </c>
      <c r="E252" s="43">
        <f t="shared" si="6"/>
        <v>294856</v>
      </c>
      <c r="F252" s="43">
        <f t="shared" si="6"/>
        <v>408667</v>
      </c>
      <c r="G252" s="43">
        <f t="shared" si="6"/>
        <v>312797</v>
      </c>
      <c r="H252" s="43">
        <f t="shared" si="6"/>
        <v>423746</v>
      </c>
      <c r="I252" s="43">
        <f t="shared" si="6"/>
        <v>294737</v>
      </c>
      <c r="J252" s="43">
        <f t="shared" si="6"/>
        <v>410089</v>
      </c>
      <c r="K252" s="43">
        <f t="shared" si="6"/>
        <v>301837</v>
      </c>
      <c r="L252" s="43">
        <f t="shared" si="6"/>
        <v>421521</v>
      </c>
    </row>
    <row r="253" spans="1:12" ht="12" customHeight="1" x14ac:dyDescent="0.2">
      <c r="A253" s="14" t="s">
        <v>344</v>
      </c>
    </row>
    <row r="254" spans="1:12" ht="12" customHeight="1" x14ac:dyDescent="0.2">
      <c r="A254" s="14"/>
    </row>
    <row r="255" spans="1:12" s="12" customFormat="1" ht="18.75" customHeight="1" x14ac:dyDescent="0.15">
      <c r="A255" s="199" t="s">
        <v>345</v>
      </c>
      <c r="B255" s="27" t="s">
        <v>217</v>
      </c>
      <c r="C255" s="265" t="s">
        <v>280</v>
      </c>
      <c r="D255" s="265"/>
      <c r="E255" s="266" t="s">
        <v>281</v>
      </c>
      <c r="F255" s="266"/>
      <c r="G255" s="266"/>
      <c r="H255" s="266"/>
      <c r="I255" s="266"/>
      <c r="J255" s="266"/>
      <c r="K255" s="266"/>
      <c r="L255" s="266"/>
    </row>
    <row r="256" spans="1:12" s="12" customFormat="1" ht="18.75" customHeight="1" x14ac:dyDescent="0.15">
      <c r="A256" s="196"/>
      <c r="B256" s="199" t="s">
        <v>275</v>
      </c>
      <c r="C256" s="265"/>
      <c r="D256" s="265"/>
      <c r="E256" s="266" t="s">
        <v>2</v>
      </c>
      <c r="F256" s="266"/>
      <c r="G256" s="266" t="s">
        <v>3</v>
      </c>
      <c r="H256" s="266"/>
      <c r="I256" s="266" t="s">
        <v>4</v>
      </c>
      <c r="J256" s="266"/>
      <c r="K256" s="266" t="s">
        <v>5</v>
      </c>
      <c r="L256" s="266"/>
    </row>
    <row r="257" spans="1:12" s="12" customFormat="1" ht="12" customHeight="1" x14ac:dyDescent="0.15">
      <c r="A257" s="253"/>
      <c r="B257" s="253"/>
      <c r="C257" s="19" t="s">
        <v>367</v>
      </c>
      <c r="D257" s="19">
        <v>2022</v>
      </c>
      <c r="E257" s="19" t="s">
        <v>367</v>
      </c>
      <c r="F257" s="19">
        <v>2022</v>
      </c>
      <c r="G257" s="19" t="s">
        <v>367</v>
      </c>
      <c r="H257" s="19">
        <v>2022</v>
      </c>
      <c r="I257" s="19" t="s">
        <v>367</v>
      </c>
      <c r="J257" s="19">
        <v>2022</v>
      </c>
      <c r="K257" s="19" t="s">
        <v>367</v>
      </c>
      <c r="L257" s="19">
        <v>2022</v>
      </c>
    </row>
    <row r="258" spans="1:12" ht="12" customHeight="1" x14ac:dyDescent="0.2">
      <c r="A258" s="39">
        <v>1</v>
      </c>
      <c r="B258" s="37" t="s">
        <v>224</v>
      </c>
      <c r="C258" s="38">
        <v>808</v>
      </c>
      <c r="D258" s="38">
        <v>808</v>
      </c>
      <c r="E258" s="38">
        <v>635</v>
      </c>
      <c r="F258" s="38">
        <v>635</v>
      </c>
      <c r="G258" s="38">
        <v>808</v>
      </c>
      <c r="H258" s="38">
        <v>808</v>
      </c>
      <c r="I258" s="38">
        <v>635</v>
      </c>
      <c r="J258" s="38">
        <v>635</v>
      </c>
      <c r="K258" s="38">
        <v>635</v>
      </c>
      <c r="L258" s="38">
        <v>635</v>
      </c>
    </row>
    <row r="259" spans="1:12" ht="12" customHeight="1" x14ac:dyDescent="0.2">
      <c r="A259" s="39">
        <v>2</v>
      </c>
      <c r="B259" s="37" t="s">
        <v>219</v>
      </c>
      <c r="C259" s="38">
        <v>3170</v>
      </c>
      <c r="D259" s="38">
        <v>3430</v>
      </c>
      <c r="E259" s="38">
        <v>3170</v>
      </c>
      <c r="F259" s="38">
        <v>3430</v>
      </c>
      <c r="G259" s="38">
        <v>3170</v>
      </c>
      <c r="H259" s="38">
        <v>3430</v>
      </c>
      <c r="I259" s="38">
        <v>3170</v>
      </c>
      <c r="J259" s="38">
        <v>3430</v>
      </c>
      <c r="K259" s="38">
        <v>3170</v>
      </c>
      <c r="L259" s="38">
        <v>3430</v>
      </c>
    </row>
    <row r="260" spans="1:12" ht="12" customHeight="1" x14ac:dyDescent="0.2">
      <c r="A260" s="39">
        <v>3</v>
      </c>
      <c r="B260" s="37" t="s">
        <v>220</v>
      </c>
      <c r="C260" s="38">
        <v>9348</v>
      </c>
      <c r="D260" s="38">
        <v>9348</v>
      </c>
      <c r="E260" s="38">
        <v>9348</v>
      </c>
      <c r="F260" s="38">
        <v>8150</v>
      </c>
      <c r="G260" s="38">
        <v>9348</v>
      </c>
      <c r="H260" s="38">
        <v>8150</v>
      </c>
      <c r="I260" s="38">
        <v>3869</v>
      </c>
      <c r="J260" s="38">
        <v>2045</v>
      </c>
      <c r="K260" s="38">
        <v>3869</v>
      </c>
      <c r="L260" s="38">
        <v>2045</v>
      </c>
    </row>
    <row r="261" spans="1:12" ht="12" customHeight="1" x14ac:dyDescent="0.2">
      <c r="A261" s="39">
        <v>4</v>
      </c>
      <c r="B261" s="37" t="s">
        <v>225</v>
      </c>
      <c r="C261" s="38">
        <v>375</v>
      </c>
      <c r="D261" s="38">
        <v>463</v>
      </c>
      <c r="E261" s="38">
        <v>375</v>
      </c>
      <c r="F261" s="38">
        <v>463</v>
      </c>
      <c r="G261" s="38">
        <v>375</v>
      </c>
      <c r="H261" s="38">
        <v>463</v>
      </c>
      <c r="I261" s="38">
        <v>375</v>
      </c>
      <c r="J261" s="38">
        <v>463</v>
      </c>
      <c r="K261" s="38">
        <v>375</v>
      </c>
      <c r="L261" s="38">
        <v>463</v>
      </c>
    </row>
    <row r="262" spans="1:12" ht="12" customHeight="1" x14ac:dyDescent="0.2">
      <c r="A262" s="39">
        <v>5</v>
      </c>
      <c r="B262" s="37" t="s">
        <v>232</v>
      </c>
      <c r="C262" s="38">
        <v>4394</v>
      </c>
      <c r="D262" s="38">
        <v>4394</v>
      </c>
      <c r="E262" s="38">
        <v>4394</v>
      </c>
      <c r="F262" s="38">
        <v>1903</v>
      </c>
      <c r="G262" s="38">
        <v>4394</v>
      </c>
      <c r="H262" s="38">
        <v>4394</v>
      </c>
      <c r="I262" s="38">
        <v>4394</v>
      </c>
      <c r="J262" s="38">
        <v>461</v>
      </c>
      <c r="K262" s="38">
        <v>4394</v>
      </c>
      <c r="L262" s="38">
        <v>508</v>
      </c>
    </row>
    <row r="263" spans="1:12" ht="12" customHeight="1" x14ac:dyDescent="0.2">
      <c r="A263" s="39">
        <v>6</v>
      </c>
      <c r="B263" s="37" t="s">
        <v>226</v>
      </c>
      <c r="C263" s="38">
        <v>1250</v>
      </c>
      <c r="D263" s="38">
        <v>1250</v>
      </c>
      <c r="E263" s="38">
        <v>1250</v>
      </c>
      <c r="F263" s="38">
        <v>1250</v>
      </c>
      <c r="G263" s="38">
        <v>1250</v>
      </c>
      <c r="H263" s="38">
        <v>1250</v>
      </c>
      <c r="I263" s="38">
        <v>1250</v>
      </c>
      <c r="J263" s="38">
        <v>1250</v>
      </c>
      <c r="K263" s="38">
        <v>1250</v>
      </c>
      <c r="L263" s="38">
        <v>1250</v>
      </c>
    </row>
    <row r="264" spans="1:12" ht="12" customHeight="1" x14ac:dyDescent="0.2">
      <c r="A264" s="39">
        <v>7</v>
      </c>
      <c r="B264" s="37" t="s">
        <v>218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</row>
    <row r="265" spans="1:12" ht="12" customHeight="1" x14ac:dyDescent="0.2">
      <c r="A265" s="39">
        <v>8</v>
      </c>
      <c r="B265" s="37" t="s">
        <v>233</v>
      </c>
      <c r="C265" s="38">
        <v>3754</v>
      </c>
      <c r="D265" s="38">
        <v>3513</v>
      </c>
      <c r="E265" s="38">
        <v>3754</v>
      </c>
      <c r="F265" s="38">
        <v>3513</v>
      </c>
      <c r="G265" s="38">
        <v>3754</v>
      </c>
      <c r="H265" s="38">
        <v>3513</v>
      </c>
      <c r="I265" s="38">
        <v>3754</v>
      </c>
      <c r="J265" s="38">
        <v>3513</v>
      </c>
      <c r="K265" s="38">
        <v>3754</v>
      </c>
      <c r="L265" s="38">
        <v>3513</v>
      </c>
    </row>
    <row r="266" spans="1:12" ht="12" customHeight="1" x14ac:dyDescent="0.2">
      <c r="A266" s="39">
        <v>9</v>
      </c>
      <c r="B266" s="37" t="s">
        <v>49</v>
      </c>
      <c r="C266" s="38">
        <v>8897</v>
      </c>
      <c r="D266" s="38">
        <v>5655</v>
      </c>
      <c r="E266" s="38">
        <v>8897</v>
      </c>
      <c r="F266" s="38">
        <v>5655</v>
      </c>
      <c r="G266" s="38">
        <v>8897</v>
      </c>
      <c r="H266" s="38">
        <v>5655</v>
      </c>
      <c r="I266" s="38">
        <v>8897</v>
      </c>
      <c r="J266" s="38">
        <v>5655</v>
      </c>
      <c r="K266" s="38">
        <v>8897</v>
      </c>
      <c r="L266" s="38">
        <v>5655</v>
      </c>
    </row>
    <row r="267" spans="1:12" ht="12" customHeight="1" x14ac:dyDescent="0.2">
      <c r="A267" s="39">
        <v>10</v>
      </c>
      <c r="B267" s="37" t="s">
        <v>223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</row>
    <row r="268" spans="1:12" ht="12" customHeight="1" x14ac:dyDescent="0.2">
      <c r="A268" s="39">
        <v>11</v>
      </c>
      <c r="B268" s="37" t="s">
        <v>227</v>
      </c>
      <c r="C268" s="38">
        <v>11457</v>
      </c>
      <c r="D268" s="38">
        <v>11515</v>
      </c>
      <c r="E268" s="38">
        <v>11457</v>
      </c>
      <c r="F268" s="38">
        <v>11515</v>
      </c>
      <c r="G268" s="38">
        <v>11457</v>
      </c>
      <c r="H268" s="38">
        <v>9469</v>
      </c>
      <c r="I268" s="38">
        <v>11457</v>
      </c>
      <c r="J268" s="38">
        <v>11515</v>
      </c>
      <c r="K268" s="38">
        <v>11457</v>
      </c>
      <c r="L268" s="38">
        <v>11515</v>
      </c>
    </row>
    <row r="269" spans="1:12" ht="12" customHeight="1" x14ac:dyDescent="0.2">
      <c r="A269" s="39">
        <v>12</v>
      </c>
      <c r="B269" s="37" t="s">
        <v>228</v>
      </c>
      <c r="C269" s="38">
        <v>1420</v>
      </c>
      <c r="D269" s="38">
        <v>1835</v>
      </c>
      <c r="E269" s="38">
        <v>1420</v>
      </c>
      <c r="F269" s="38">
        <v>1835</v>
      </c>
      <c r="G269" s="38">
        <v>1025</v>
      </c>
      <c r="H269" s="38">
        <v>1835</v>
      </c>
      <c r="I269" s="38">
        <v>1420</v>
      </c>
      <c r="J269" s="38">
        <v>1835</v>
      </c>
      <c r="K269" s="38">
        <v>1420</v>
      </c>
      <c r="L269" s="38">
        <v>1835</v>
      </c>
    </row>
    <row r="270" spans="1:12" ht="12" customHeight="1" x14ac:dyDescent="0.2">
      <c r="A270" s="39">
        <v>13</v>
      </c>
      <c r="B270" s="37" t="s">
        <v>229</v>
      </c>
      <c r="C270" s="38">
        <v>1837</v>
      </c>
      <c r="D270" s="38">
        <v>1894</v>
      </c>
      <c r="E270" s="38">
        <v>1837</v>
      </c>
      <c r="F270" s="38">
        <v>1837</v>
      </c>
      <c r="G270" s="38">
        <v>1837</v>
      </c>
      <c r="H270" s="38">
        <v>1837</v>
      </c>
      <c r="I270" s="38">
        <v>1837</v>
      </c>
      <c r="J270" s="38">
        <v>1837</v>
      </c>
      <c r="K270" s="38">
        <v>1837</v>
      </c>
      <c r="L270" s="38">
        <v>1837</v>
      </c>
    </row>
    <row r="271" spans="1:12" ht="12" customHeight="1" x14ac:dyDescent="0.2">
      <c r="A271" s="39">
        <v>14</v>
      </c>
      <c r="B271" s="37" t="s">
        <v>230</v>
      </c>
      <c r="C271" s="38">
        <v>6006</v>
      </c>
      <c r="D271" s="38">
        <v>6006</v>
      </c>
      <c r="E271" s="38">
        <v>6006</v>
      </c>
      <c r="F271" s="38">
        <v>6006</v>
      </c>
      <c r="G271" s="38">
        <v>6006</v>
      </c>
      <c r="H271" s="38">
        <v>6006</v>
      </c>
      <c r="I271" s="38">
        <v>6006</v>
      </c>
      <c r="J271" s="38">
        <v>6006</v>
      </c>
      <c r="K271" s="38">
        <v>6006</v>
      </c>
      <c r="L271" s="38">
        <v>6006</v>
      </c>
    </row>
    <row r="272" spans="1:12" ht="12" customHeight="1" x14ac:dyDescent="0.2">
      <c r="A272" s="39">
        <v>15</v>
      </c>
      <c r="B272" s="37" t="s">
        <v>231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ht="12" customHeight="1" x14ac:dyDescent="0.2">
      <c r="A273" s="39">
        <v>16</v>
      </c>
      <c r="B273" s="37" t="s">
        <v>221</v>
      </c>
      <c r="C273" s="38">
        <v>20986</v>
      </c>
      <c r="D273" s="38">
        <v>20986</v>
      </c>
      <c r="E273" s="38">
        <v>20986</v>
      </c>
      <c r="F273" s="38">
        <v>20986</v>
      </c>
      <c r="G273" s="38">
        <v>12754</v>
      </c>
      <c r="H273" s="38">
        <v>12754</v>
      </c>
      <c r="I273" s="38">
        <v>20986</v>
      </c>
      <c r="J273" s="38">
        <v>20986</v>
      </c>
      <c r="K273" s="38">
        <v>20986</v>
      </c>
      <c r="L273" s="38">
        <v>20986</v>
      </c>
    </row>
    <row r="274" spans="1:12" ht="12" customHeight="1" x14ac:dyDescent="0.2">
      <c r="A274" s="39">
        <v>17</v>
      </c>
      <c r="B274" s="37" t="s">
        <v>234</v>
      </c>
      <c r="C274" s="38">
        <v>11179</v>
      </c>
      <c r="D274" s="38">
        <v>12610</v>
      </c>
      <c r="E274" s="38">
        <v>8631</v>
      </c>
      <c r="F274" s="38">
        <v>10177</v>
      </c>
      <c r="G274" s="38">
        <v>9656</v>
      </c>
      <c r="H274" s="38">
        <v>10522</v>
      </c>
      <c r="I274" s="38">
        <v>11179</v>
      </c>
      <c r="J274" s="38">
        <v>12610</v>
      </c>
      <c r="K274" s="38">
        <v>10886</v>
      </c>
      <c r="L274" s="38">
        <v>12345</v>
      </c>
    </row>
    <row r="275" spans="1:12" ht="12" customHeight="1" x14ac:dyDescent="0.2">
      <c r="A275" s="39">
        <v>18</v>
      </c>
      <c r="B275" s="37" t="s">
        <v>222</v>
      </c>
      <c r="C275" s="38">
        <v>2828</v>
      </c>
      <c r="D275" s="38">
        <v>746</v>
      </c>
      <c r="E275" s="38">
        <v>1050</v>
      </c>
      <c r="F275" s="38">
        <v>746</v>
      </c>
      <c r="G275" s="38">
        <v>2828</v>
      </c>
      <c r="H275" s="38">
        <v>746</v>
      </c>
      <c r="I275" s="38">
        <v>1050</v>
      </c>
      <c r="J275" s="38">
        <v>746</v>
      </c>
      <c r="K275" s="38">
        <v>1050</v>
      </c>
      <c r="L275" s="38">
        <v>746</v>
      </c>
    </row>
    <row r="276" spans="1:12" ht="12" customHeight="1" x14ac:dyDescent="0.2">
      <c r="A276" s="39">
        <v>19</v>
      </c>
      <c r="B276" s="37" t="s">
        <v>235</v>
      </c>
      <c r="C276" s="38">
        <v>109</v>
      </c>
      <c r="D276" s="38">
        <v>109</v>
      </c>
      <c r="E276" s="38">
        <v>109</v>
      </c>
      <c r="F276" s="38">
        <v>109</v>
      </c>
      <c r="G276" s="38">
        <v>109</v>
      </c>
      <c r="H276" s="38">
        <v>109</v>
      </c>
      <c r="I276" s="38">
        <v>0</v>
      </c>
      <c r="J276" s="38">
        <v>0</v>
      </c>
      <c r="K276" s="38">
        <v>0</v>
      </c>
      <c r="L276" s="38">
        <v>0</v>
      </c>
    </row>
    <row r="277" spans="1:12" ht="12" customHeight="1" x14ac:dyDescent="0.2">
      <c r="A277" s="39">
        <v>20</v>
      </c>
      <c r="B277" s="37" t="s">
        <v>236</v>
      </c>
      <c r="C277" s="38">
        <v>3154</v>
      </c>
      <c r="D277" s="38">
        <v>3154</v>
      </c>
      <c r="E277" s="38">
        <v>1386</v>
      </c>
      <c r="F277" s="38">
        <v>1386</v>
      </c>
      <c r="G277" s="38">
        <v>3154</v>
      </c>
      <c r="H277" s="38">
        <v>3154</v>
      </c>
      <c r="I277" s="38">
        <v>1840</v>
      </c>
      <c r="J277" s="38">
        <v>1840</v>
      </c>
      <c r="K277" s="38">
        <v>3109</v>
      </c>
      <c r="L277" s="38">
        <v>3109</v>
      </c>
    </row>
    <row r="278" spans="1:12" s="12" customFormat="1" ht="12" customHeight="1" x14ac:dyDescent="0.15">
      <c r="B278" s="90" t="s">
        <v>272</v>
      </c>
      <c r="C278" s="43">
        <f>SUM(C258:C277)</f>
        <v>90972</v>
      </c>
      <c r="D278" s="43">
        <f t="shared" ref="D278:L278" si="7">SUM(D258:D277)</f>
        <v>87716</v>
      </c>
      <c r="E278" s="43">
        <f t="shared" si="7"/>
        <v>84705</v>
      </c>
      <c r="F278" s="43">
        <f t="shared" si="7"/>
        <v>79596</v>
      </c>
      <c r="G278" s="43">
        <f t="shared" si="7"/>
        <v>80822</v>
      </c>
      <c r="H278" s="43">
        <f t="shared" si="7"/>
        <v>74095</v>
      </c>
      <c r="I278" s="43">
        <f t="shared" si="7"/>
        <v>82119</v>
      </c>
      <c r="J278" s="43">
        <f t="shared" si="7"/>
        <v>74827</v>
      </c>
      <c r="K278" s="43">
        <f t="shared" si="7"/>
        <v>83095</v>
      </c>
      <c r="L278" s="43">
        <f t="shared" si="7"/>
        <v>75878</v>
      </c>
    </row>
    <row r="279" spans="1:12" ht="12" customHeight="1" x14ac:dyDescent="0.2">
      <c r="A279" s="14" t="s">
        <v>344</v>
      </c>
    </row>
    <row r="280" spans="1:12" ht="12" customHeight="1" x14ac:dyDescent="0.2">
      <c r="A280" s="14"/>
    </row>
    <row r="281" spans="1:12" s="12" customFormat="1" ht="18.75" customHeight="1" x14ac:dyDescent="0.15">
      <c r="A281" s="199" t="s">
        <v>345</v>
      </c>
      <c r="B281" s="27" t="s">
        <v>237</v>
      </c>
      <c r="C281" s="265" t="s">
        <v>280</v>
      </c>
      <c r="D281" s="265"/>
      <c r="E281" s="266" t="s">
        <v>281</v>
      </c>
      <c r="F281" s="266"/>
      <c r="G281" s="266"/>
      <c r="H281" s="266"/>
      <c r="I281" s="266"/>
      <c r="J281" s="266"/>
      <c r="K281" s="266"/>
      <c r="L281" s="266"/>
    </row>
    <row r="282" spans="1:12" s="12" customFormat="1" ht="18.75" customHeight="1" x14ac:dyDescent="0.15">
      <c r="A282" s="196"/>
      <c r="B282" s="199" t="s">
        <v>275</v>
      </c>
      <c r="C282" s="265"/>
      <c r="D282" s="265"/>
      <c r="E282" s="266" t="s">
        <v>2</v>
      </c>
      <c r="F282" s="266"/>
      <c r="G282" s="266" t="s">
        <v>3</v>
      </c>
      <c r="H282" s="266"/>
      <c r="I282" s="266" t="s">
        <v>4</v>
      </c>
      <c r="J282" s="266"/>
      <c r="K282" s="266" t="s">
        <v>5</v>
      </c>
      <c r="L282" s="266"/>
    </row>
    <row r="283" spans="1:12" s="12" customFormat="1" ht="12" customHeight="1" x14ac:dyDescent="0.15">
      <c r="A283" s="253"/>
      <c r="B283" s="253"/>
      <c r="C283" s="19" t="s">
        <v>367</v>
      </c>
      <c r="D283" s="19">
        <v>2022</v>
      </c>
      <c r="E283" s="19" t="s">
        <v>367</v>
      </c>
      <c r="F283" s="19">
        <v>2022</v>
      </c>
      <c r="G283" s="19" t="s">
        <v>367</v>
      </c>
      <c r="H283" s="19">
        <v>2022</v>
      </c>
      <c r="I283" s="19" t="s">
        <v>367</v>
      </c>
      <c r="J283" s="19">
        <v>2022</v>
      </c>
      <c r="K283" s="19" t="s">
        <v>367</v>
      </c>
      <c r="L283" s="19">
        <v>2022</v>
      </c>
    </row>
    <row r="284" spans="1:12" ht="12" customHeight="1" x14ac:dyDescent="0.2">
      <c r="A284" s="39">
        <v>1</v>
      </c>
      <c r="B284" s="37" t="s">
        <v>249</v>
      </c>
      <c r="C284" s="38">
        <v>823</v>
      </c>
      <c r="D284" s="38">
        <v>506</v>
      </c>
      <c r="E284" s="38">
        <v>0</v>
      </c>
      <c r="F284" s="38">
        <v>0</v>
      </c>
      <c r="G284" s="38">
        <v>823</v>
      </c>
      <c r="H284" s="38">
        <v>421</v>
      </c>
      <c r="I284" s="38">
        <v>0</v>
      </c>
      <c r="J284" s="38">
        <v>0</v>
      </c>
      <c r="K284" s="38">
        <v>523</v>
      </c>
      <c r="L284" s="38">
        <v>252</v>
      </c>
    </row>
    <row r="285" spans="1:12" ht="12" customHeight="1" x14ac:dyDescent="0.2">
      <c r="A285" s="39">
        <v>2</v>
      </c>
      <c r="B285" s="37" t="s">
        <v>260</v>
      </c>
      <c r="C285" s="38">
        <v>4374</v>
      </c>
      <c r="D285" s="38">
        <v>5041</v>
      </c>
      <c r="E285" s="38">
        <v>4331</v>
      </c>
      <c r="F285" s="38">
        <v>4932</v>
      </c>
      <c r="G285" s="38">
        <v>4374</v>
      </c>
      <c r="H285" s="38">
        <v>5041</v>
      </c>
      <c r="I285" s="38">
        <v>3533</v>
      </c>
      <c r="J285" s="38">
        <v>4932</v>
      </c>
      <c r="K285" s="38">
        <v>3503</v>
      </c>
      <c r="L285" s="38">
        <v>4041</v>
      </c>
    </row>
    <row r="286" spans="1:12" ht="12" customHeight="1" x14ac:dyDescent="0.2">
      <c r="A286" s="39">
        <v>3</v>
      </c>
      <c r="B286" s="37" t="s">
        <v>239</v>
      </c>
      <c r="C286" s="38">
        <v>4834</v>
      </c>
      <c r="D286" s="38">
        <v>250</v>
      </c>
      <c r="E286" s="38">
        <v>0</v>
      </c>
      <c r="F286" s="38">
        <v>0</v>
      </c>
      <c r="G286" s="38">
        <v>4834</v>
      </c>
      <c r="H286" s="38">
        <v>129</v>
      </c>
      <c r="I286" s="38">
        <v>0</v>
      </c>
      <c r="J286" s="38">
        <v>0</v>
      </c>
      <c r="K286" s="38">
        <v>4834</v>
      </c>
      <c r="L286" s="38">
        <v>129</v>
      </c>
    </row>
    <row r="287" spans="1:12" ht="12" customHeight="1" x14ac:dyDescent="0.2">
      <c r="A287" s="39">
        <v>4</v>
      </c>
      <c r="B287" s="37" t="s">
        <v>238</v>
      </c>
      <c r="C287" s="38">
        <v>4888</v>
      </c>
      <c r="D287" s="38">
        <v>4888</v>
      </c>
      <c r="E287" s="38">
        <v>4888</v>
      </c>
      <c r="F287" s="38">
        <v>4888</v>
      </c>
      <c r="G287" s="38">
        <v>0</v>
      </c>
      <c r="H287" s="38">
        <v>0</v>
      </c>
      <c r="I287" s="38">
        <v>4888</v>
      </c>
      <c r="J287" s="38">
        <v>4888</v>
      </c>
      <c r="K287" s="38">
        <v>0</v>
      </c>
      <c r="L287" s="38">
        <v>0</v>
      </c>
    </row>
    <row r="288" spans="1:12" ht="12" customHeight="1" x14ac:dyDescent="0.2">
      <c r="A288" s="39">
        <v>5</v>
      </c>
      <c r="B288" s="37" t="s">
        <v>255</v>
      </c>
      <c r="C288" s="38">
        <v>2489</v>
      </c>
      <c r="D288" s="38">
        <v>2439</v>
      </c>
      <c r="E288" s="38">
        <v>0</v>
      </c>
      <c r="F288" s="38">
        <v>0</v>
      </c>
      <c r="G288" s="38">
        <v>2489</v>
      </c>
      <c r="H288" s="38">
        <v>2439</v>
      </c>
      <c r="I288" s="38">
        <v>0</v>
      </c>
      <c r="J288" s="38">
        <v>0</v>
      </c>
      <c r="K288" s="38">
        <v>92</v>
      </c>
      <c r="L288" s="38">
        <v>89</v>
      </c>
    </row>
    <row r="289" spans="1:12" ht="12" customHeight="1" x14ac:dyDescent="0.2">
      <c r="A289" s="39">
        <v>6</v>
      </c>
      <c r="B289" s="37" t="s">
        <v>244</v>
      </c>
      <c r="C289" s="38">
        <v>1625</v>
      </c>
      <c r="D289" s="38">
        <v>1625</v>
      </c>
      <c r="E289" s="38">
        <v>0</v>
      </c>
      <c r="F289" s="38">
        <v>0</v>
      </c>
      <c r="G289" s="38">
        <v>1625</v>
      </c>
      <c r="H289" s="38">
        <v>1625</v>
      </c>
      <c r="I289" s="38">
        <v>0</v>
      </c>
      <c r="J289" s="38">
        <v>0</v>
      </c>
      <c r="K289" s="38">
        <v>0</v>
      </c>
      <c r="L289" s="38">
        <v>0</v>
      </c>
    </row>
    <row r="290" spans="1:12" ht="12" customHeight="1" x14ac:dyDescent="0.2">
      <c r="A290" s="39">
        <v>7</v>
      </c>
      <c r="B290" s="37" t="s">
        <v>245</v>
      </c>
      <c r="C290" s="38">
        <v>2400</v>
      </c>
      <c r="D290" s="38">
        <v>2400</v>
      </c>
      <c r="E290" s="38">
        <v>0</v>
      </c>
      <c r="F290" s="38">
        <v>0</v>
      </c>
      <c r="G290" s="38">
        <v>2078</v>
      </c>
      <c r="H290" s="38">
        <v>1502</v>
      </c>
      <c r="I290" s="38">
        <v>0</v>
      </c>
      <c r="J290" s="38">
        <v>0</v>
      </c>
      <c r="K290" s="38">
        <v>0</v>
      </c>
      <c r="L290" s="38">
        <v>0</v>
      </c>
    </row>
    <row r="291" spans="1:12" ht="12" customHeight="1" x14ac:dyDescent="0.2">
      <c r="A291" s="39">
        <v>8</v>
      </c>
      <c r="B291" s="37" t="s">
        <v>246</v>
      </c>
      <c r="C291" s="38">
        <v>5226</v>
      </c>
      <c r="D291" s="38">
        <v>2850</v>
      </c>
      <c r="E291" s="38">
        <v>0</v>
      </c>
      <c r="F291" s="38">
        <v>0</v>
      </c>
      <c r="G291" s="38">
        <v>5226</v>
      </c>
      <c r="H291" s="38">
        <v>2850</v>
      </c>
      <c r="I291" s="38">
        <v>0</v>
      </c>
      <c r="J291" s="38">
        <v>0</v>
      </c>
      <c r="K291" s="38">
        <v>0</v>
      </c>
      <c r="L291" s="38">
        <v>0</v>
      </c>
    </row>
    <row r="292" spans="1:12" ht="12" customHeight="1" x14ac:dyDescent="0.2">
      <c r="A292" s="39">
        <v>9</v>
      </c>
      <c r="B292" s="37" t="s">
        <v>250</v>
      </c>
      <c r="C292" s="38">
        <v>330</v>
      </c>
      <c r="D292" s="38">
        <v>330</v>
      </c>
      <c r="E292" s="38">
        <v>0</v>
      </c>
      <c r="F292" s="38">
        <v>0</v>
      </c>
      <c r="G292" s="38">
        <v>330</v>
      </c>
      <c r="H292" s="38">
        <v>330</v>
      </c>
      <c r="I292" s="38">
        <v>0</v>
      </c>
      <c r="J292" s="38">
        <v>0</v>
      </c>
      <c r="K292" s="38">
        <v>330</v>
      </c>
      <c r="L292" s="38">
        <v>330</v>
      </c>
    </row>
    <row r="293" spans="1:12" ht="12" customHeight="1" x14ac:dyDescent="0.2">
      <c r="A293" s="39">
        <v>10</v>
      </c>
      <c r="B293" s="37" t="s">
        <v>251</v>
      </c>
      <c r="C293" s="38">
        <v>1607</v>
      </c>
      <c r="D293" s="38">
        <v>1607</v>
      </c>
      <c r="E293" s="38">
        <v>0</v>
      </c>
      <c r="F293" s="38">
        <v>0</v>
      </c>
      <c r="G293" s="38">
        <v>1607</v>
      </c>
      <c r="H293" s="38">
        <v>1607</v>
      </c>
      <c r="I293" s="38">
        <v>0</v>
      </c>
      <c r="J293" s="38">
        <v>0</v>
      </c>
      <c r="K293" s="38">
        <v>26</v>
      </c>
      <c r="L293" s="38">
        <v>26</v>
      </c>
    </row>
    <row r="294" spans="1:12" ht="12" customHeight="1" x14ac:dyDescent="0.2">
      <c r="A294" s="39">
        <v>11</v>
      </c>
      <c r="B294" s="37" t="s">
        <v>243</v>
      </c>
      <c r="C294" s="38">
        <v>610</v>
      </c>
      <c r="D294" s="38">
        <v>610</v>
      </c>
      <c r="E294" s="38">
        <v>610</v>
      </c>
      <c r="F294" s="38">
        <v>610</v>
      </c>
      <c r="G294" s="38">
        <v>0</v>
      </c>
      <c r="H294" s="38">
        <v>0</v>
      </c>
      <c r="I294" s="38">
        <v>610</v>
      </c>
      <c r="J294" s="38">
        <v>610</v>
      </c>
      <c r="K294" s="38">
        <v>0</v>
      </c>
      <c r="L294" s="38">
        <v>0</v>
      </c>
    </row>
    <row r="295" spans="1:12" ht="12" customHeight="1" x14ac:dyDescent="0.2">
      <c r="A295" s="39">
        <v>12</v>
      </c>
      <c r="B295" s="37" t="s">
        <v>252</v>
      </c>
      <c r="C295" s="38">
        <v>7753</v>
      </c>
      <c r="D295" s="38">
        <v>7753</v>
      </c>
      <c r="E295" s="38">
        <v>0</v>
      </c>
      <c r="F295" s="38">
        <v>0</v>
      </c>
      <c r="G295" s="38">
        <v>4753</v>
      </c>
      <c r="H295" s="38">
        <v>4753</v>
      </c>
      <c r="I295" s="38">
        <v>0</v>
      </c>
      <c r="J295" s="38">
        <v>0</v>
      </c>
      <c r="K295" s="38">
        <v>776</v>
      </c>
      <c r="L295" s="38">
        <v>776</v>
      </c>
    </row>
    <row r="296" spans="1:12" ht="12" customHeight="1" x14ac:dyDescent="0.2">
      <c r="A296" s="39">
        <v>13</v>
      </c>
      <c r="B296" s="37" t="s">
        <v>240</v>
      </c>
      <c r="C296" s="38">
        <v>8646</v>
      </c>
      <c r="D296" s="38">
        <v>8646</v>
      </c>
      <c r="E296" s="38">
        <v>0</v>
      </c>
      <c r="F296" s="38">
        <v>0</v>
      </c>
      <c r="G296" s="38">
        <v>8646</v>
      </c>
      <c r="H296" s="38">
        <v>8646</v>
      </c>
      <c r="I296" s="38">
        <v>0</v>
      </c>
      <c r="J296" s="38">
        <v>0</v>
      </c>
      <c r="K296" s="38">
        <v>408</v>
      </c>
      <c r="L296" s="38">
        <v>408</v>
      </c>
    </row>
    <row r="297" spans="1:12" ht="12" customHeight="1" x14ac:dyDescent="0.2">
      <c r="A297" s="39">
        <v>14</v>
      </c>
      <c r="B297" s="37" t="s">
        <v>261</v>
      </c>
      <c r="C297" s="38">
        <v>2717</v>
      </c>
      <c r="D297" s="38">
        <v>3047</v>
      </c>
      <c r="E297" s="38">
        <v>1738</v>
      </c>
      <c r="F297" s="38">
        <v>1738</v>
      </c>
      <c r="G297" s="38">
        <v>2717</v>
      </c>
      <c r="H297" s="38">
        <v>2717</v>
      </c>
      <c r="I297" s="38">
        <v>1738</v>
      </c>
      <c r="J297" s="38">
        <v>1738</v>
      </c>
      <c r="K297" s="38">
        <v>1738</v>
      </c>
      <c r="L297" s="38">
        <v>1738</v>
      </c>
    </row>
    <row r="298" spans="1:12" ht="12" customHeight="1" x14ac:dyDescent="0.2">
      <c r="A298" s="39">
        <v>15</v>
      </c>
      <c r="B298" s="37" t="s">
        <v>256</v>
      </c>
      <c r="C298" s="38">
        <v>5639</v>
      </c>
      <c r="D298" s="38">
        <v>2668</v>
      </c>
      <c r="E298" s="38">
        <v>0</v>
      </c>
      <c r="F298" s="38">
        <v>0</v>
      </c>
      <c r="G298" s="38">
        <v>5639</v>
      </c>
      <c r="H298" s="38">
        <v>2668</v>
      </c>
      <c r="I298" s="38">
        <v>0</v>
      </c>
      <c r="J298" s="38">
        <v>0</v>
      </c>
      <c r="K298" s="38">
        <v>5639</v>
      </c>
      <c r="L298" s="38">
        <v>2668</v>
      </c>
    </row>
    <row r="299" spans="1:12" ht="12" customHeight="1" x14ac:dyDescent="0.2">
      <c r="A299" s="39">
        <v>16</v>
      </c>
      <c r="B299" s="37" t="s">
        <v>247</v>
      </c>
      <c r="C299" s="38">
        <v>6903</v>
      </c>
      <c r="D299" s="38">
        <v>6903</v>
      </c>
      <c r="E299" s="38">
        <v>0</v>
      </c>
      <c r="F299" s="38">
        <v>0</v>
      </c>
      <c r="G299" s="38">
        <v>6903</v>
      </c>
      <c r="H299" s="38">
        <v>6903</v>
      </c>
      <c r="I299" s="38">
        <v>0</v>
      </c>
      <c r="J299" s="38">
        <v>0</v>
      </c>
      <c r="K299" s="38">
        <v>700</v>
      </c>
      <c r="L299" s="38">
        <v>700</v>
      </c>
    </row>
    <row r="300" spans="1:12" ht="12" customHeight="1" x14ac:dyDescent="0.2">
      <c r="A300" s="39">
        <v>17</v>
      </c>
      <c r="B300" s="37" t="s">
        <v>253</v>
      </c>
      <c r="C300" s="38">
        <v>3700</v>
      </c>
      <c r="D300" s="38">
        <v>1102</v>
      </c>
      <c r="E300" s="38">
        <v>0</v>
      </c>
      <c r="F300" s="38">
        <v>0</v>
      </c>
      <c r="G300" s="38">
        <v>2016</v>
      </c>
      <c r="H300" s="38">
        <v>1102</v>
      </c>
      <c r="I300" s="38">
        <v>0</v>
      </c>
      <c r="J300" s="38">
        <v>0</v>
      </c>
      <c r="K300" s="38">
        <v>0</v>
      </c>
      <c r="L300" s="38">
        <v>0</v>
      </c>
    </row>
    <row r="301" spans="1:12" ht="12" customHeight="1" x14ac:dyDescent="0.2">
      <c r="A301" s="39">
        <v>18</v>
      </c>
      <c r="B301" s="37" t="s">
        <v>262</v>
      </c>
      <c r="C301" s="38">
        <v>6675</v>
      </c>
      <c r="D301" s="38">
        <v>1164</v>
      </c>
      <c r="E301" s="38">
        <v>5982</v>
      </c>
      <c r="F301" s="38">
        <v>1108</v>
      </c>
      <c r="G301" s="38">
        <v>1416</v>
      </c>
      <c r="H301" s="38">
        <v>1164</v>
      </c>
      <c r="I301" s="38">
        <v>3795</v>
      </c>
      <c r="J301" s="38">
        <v>647</v>
      </c>
      <c r="K301" s="38">
        <v>3848</v>
      </c>
      <c r="L301" s="38">
        <v>482</v>
      </c>
    </row>
    <row r="302" spans="1:12" ht="12" customHeight="1" x14ac:dyDescent="0.2">
      <c r="A302" s="39">
        <v>19</v>
      </c>
      <c r="B302" s="37" t="s">
        <v>263</v>
      </c>
      <c r="C302" s="38">
        <v>1543</v>
      </c>
      <c r="D302" s="38">
        <v>1836</v>
      </c>
      <c r="E302" s="38">
        <v>1543</v>
      </c>
      <c r="F302" s="38">
        <v>1836</v>
      </c>
      <c r="G302" s="38">
        <v>1543</v>
      </c>
      <c r="H302" s="38">
        <v>1836</v>
      </c>
      <c r="I302" s="38">
        <v>1543</v>
      </c>
      <c r="J302" s="38">
        <v>1836</v>
      </c>
      <c r="K302" s="38">
        <v>1543</v>
      </c>
      <c r="L302" s="38">
        <v>1836</v>
      </c>
    </row>
    <row r="303" spans="1:12" ht="12" customHeight="1" x14ac:dyDescent="0.2">
      <c r="A303" s="39">
        <v>20</v>
      </c>
      <c r="B303" s="37" t="s">
        <v>241</v>
      </c>
      <c r="C303" s="38">
        <v>5882</v>
      </c>
      <c r="D303" s="38">
        <v>5882</v>
      </c>
      <c r="E303" s="38">
        <v>0</v>
      </c>
      <c r="F303" s="38">
        <v>0</v>
      </c>
      <c r="G303" s="38">
        <v>5882</v>
      </c>
      <c r="H303" s="38">
        <v>5882</v>
      </c>
      <c r="I303" s="38">
        <v>0</v>
      </c>
      <c r="J303" s="38">
        <v>0</v>
      </c>
      <c r="K303" s="38">
        <v>153</v>
      </c>
      <c r="L303" s="38">
        <v>153</v>
      </c>
    </row>
    <row r="304" spans="1:12" ht="12" customHeight="1" x14ac:dyDescent="0.2">
      <c r="A304" s="39">
        <v>21</v>
      </c>
      <c r="B304" s="37" t="s">
        <v>248</v>
      </c>
      <c r="C304" s="38">
        <v>37447</v>
      </c>
      <c r="D304" s="38">
        <v>37447</v>
      </c>
      <c r="E304" s="38">
        <v>37447</v>
      </c>
      <c r="F304" s="38">
        <v>37447</v>
      </c>
      <c r="G304" s="38">
        <v>0</v>
      </c>
      <c r="H304" s="38">
        <v>0</v>
      </c>
      <c r="I304" s="38">
        <v>5359</v>
      </c>
      <c r="J304" s="38">
        <v>5359</v>
      </c>
      <c r="K304" s="38">
        <v>0</v>
      </c>
      <c r="L304" s="38">
        <v>0</v>
      </c>
    </row>
    <row r="305" spans="1:12" ht="12" customHeight="1" x14ac:dyDescent="0.2">
      <c r="A305" s="39">
        <v>22</v>
      </c>
      <c r="B305" s="37" t="s">
        <v>257</v>
      </c>
      <c r="C305" s="38">
        <v>3675</v>
      </c>
      <c r="D305" s="38">
        <v>3675</v>
      </c>
      <c r="E305" s="38">
        <v>0</v>
      </c>
      <c r="F305" s="38">
        <v>0</v>
      </c>
      <c r="G305" s="38">
        <v>3675</v>
      </c>
      <c r="H305" s="38">
        <v>3675</v>
      </c>
      <c r="I305" s="38">
        <v>0</v>
      </c>
      <c r="J305" s="38">
        <v>0</v>
      </c>
      <c r="K305" s="38">
        <v>3675</v>
      </c>
      <c r="L305" s="38">
        <v>3675</v>
      </c>
    </row>
    <row r="306" spans="1:12" ht="12" customHeight="1" x14ac:dyDescent="0.2">
      <c r="A306" s="39">
        <v>23</v>
      </c>
      <c r="B306" s="37" t="s">
        <v>242</v>
      </c>
      <c r="C306" s="38">
        <v>13196</v>
      </c>
      <c r="D306" s="38">
        <v>6986</v>
      </c>
      <c r="E306" s="38">
        <v>12906</v>
      </c>
      <c r="F306" s="38">
        <v>6804</v>
      </c>
      <c r="G306" s="38">
        <v>11877</v>
      </c>
      <c r="H306" s="38">
        <v>6209</v>
      </c>
      <c r="I306" s="38">
        <v>12702</v>
      </c>
      <c r="J306" s="38">
        <v>6804</v>
      </c>
      <c r="K306" s="38">
        <v>12996</v>
      </c>
      <c r="L306" s="38">
        <v>6986</v>
      </c>
    </row>
    <row r="307" spans="1:12" ht="12" customHeight="1" x14ac:dyDescent="0.2">
      <c r="A307" s="39">
        <v>24</v>
      </c>
      <c r="B307" s="37" t="s">
        <v>264</v>
      </c>
      <c r="C307" s="38">
        <v>591</v>
      </c>
      <c r="D307" s="38">
        <v>591</v>
      </c>
      <c r="E307" s="38">
        <v>591</v>
      </c>
      <c r="F307" s="38">
        <v>591</v>
      </c>
      <c r="G307" s="38">
        <v>591</v>
      </c>
      <c r="H307" s="38">
        <v>591</v>
      </c>
      <c r="I307" s="38">
        <v>591</v>
      </c>
      <c r="J307" s="38">
        <v>591</v>
      </c>
      <c r="K307" s="38">
        <v>591</v>
      </c>
      <c r="L307" s="38">
        <v>591</v>
      </c>
    </row>
    <row r="308" spans="1:12" ht="12" customHeight="1" x14ac:dyDescent="0.2">
      <c r="A308" s="39">
        <v>25</v>
      </c>
      <c r="B308" s="37" t="s">
        <v>258</v>
      </c>
      <c r="C308" s="38">
        <v>8289</v>
      </c>
      <c r="D308" s="38">
        <v>8289</v>
      </c>
      <c r="E308" s="38">
        <v>0</v>
      </c>
      <c r="F308" s="38">
        <v>0</v>
      </c>
      <c r="G308" s="38">
        <v>4581</v>
      </c>
      <c r="H308" s="38">
        <v>4581</v>
      </c>
      <c r="I308" s="38">
        <v>0</v>
      </c>
      <c r="J308" s="38">
        <v>0</v>
      </c>
      <c r="K308" s="38">
        <v>2021</v>
      </c>
      <c r="L308" s="38">
        <v>2021</v>
      </c>
    </row>
    <row r="309" spans="1:12" ht="12" customHeight="1" x14ac:dyDescent="0.2">
      <c r="A309" s="39">
        <v>26</v>
      </c>
      <c r="B309" s="37" t="s">
        <v>254</v>
      </c>
      <c r="C309" s="38">
        <v>47142</v>
      </c>
      <c r="D309" s="38">
        <v>47142</v>
      </c>
      <c r="E309" s="38">
        <v>47142</v>
      </c>
      <c r="F309" s="38">
        <v>47142</v>
      </c>
      <c r="G309" s="38">
        <v>0</v>
      </c>
      <c r="H309" s="38">
        <v>0</v>
      </c>
      <c r="I309" s="38">
        <v>17374</v>
      </c>
      <c r="J309" s="38">
        <v>17374</v>
      </c>
      <c r="K309" s="38">
        <v>0</v>
      </c>
      <c r="L309" s="38">
        <v>0</v>
      </c>
    </row>
    <row r="310" spans="1:12" ht="12" customHeight="1" x14ac:dyDescent="0.2">
      <c r="A310" s="39">
        <v>27</v>
      </c>
      <c r="B310" s="37" t="s">
        <v>259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</row>
    <row r="311" spans="1:12" s="12" customFormat="1" ht="12" customHeight="1" x14ac:dyDescent="0.15">
      <c r="B311" s="90" t="s">
        <v>272</v>
      </c>
      <c r="C311" s="43">
        <f>SUM(C284:C310)</f>
        <v>189004</v>
      </c>
      <c r="D311" s="43">
        <f t="shared" ref="D311:L311" si="8">SUM(D284:D310)</f>
        <v>165677</v>
      </c>
      <c r="E311" s="43">
        <f t="shared" si="8"/>
        <v>117178</v>
      </c>
      <c r="F311" s="43">
        <f t="shared" si="8"/>
        <v>107096</v>
      </c>
      <c r="G311" s="43">
        <f t="shared" si="8"/>
        <v>83625</v>
      </c>
      <c r="H311" s="43">
        <f t="shared" si="8"/>
        <v>66671</v>
      </c>
      <c r="I311" s="43">
        <f t="shared" si="8"/>
        <v>52133</v>
      </c>
      <c r="J311" s="43">
        <f t="shared" si="8"/>
        <v>44779</v>
      </c>
      <c r="K311" s="43">
        <f t="shared" si="8"/>
        <v>43396</v>
      </c>
      <c r="L311" s="43">
        <f t="shared" si="8"/>
        <v>26901</v>
      </c>
    </row>
    <row r="312" spans="1:12" ht="12" customHeight="1" x14ac:dyDescent="0.2">
      <c r="A312" s="14" t="s">
        <v>344</v>
      </c>
    </row>
    <row r="314" spans="1:12" s="15" customFormat="1" ht="12" customHeight="1" x14ac:dyDescent="0.2">
      <c r="A314" s="14"/>
      <c r="B314" s="31" t="s">
        <v>279</v>
      </c>
      <c r="C314" s="32">
        <f>SUM(C311+C278+C252+C235+C207+C147+C118+C81+C36)</f>
        <v>2575846</v>
      </c>
      <c r="D314" s="32">
        <f t="shared" ref="D314:L314" si="9">SUM(D311+D278+D252+D235+D207+D147+D118+D81+D36)</f>
        <v>2622070</v>
      </c>
      <c r="E314" s="32">
        <f t="shared" si="9"/>
        <v>2111886</v>
      </c>
      <c r="F314" s="32">
        <f t="shared" si="9"/>
        <v>2118378</v>
      </c>
      <c r="G314" s="32">
        <f t="shared" si="9"/>
        <v>1654160</v>
      </c>
      <c r="H314" s="32">
        <f t="shared" si="9"/>
        <v>1753091</v>
      </c>
      <c r="I314" s="32">
        <f t="shared" si="9"/>
        <v>1755060</v>
      </c>
      <c r="J314" s="32">
        <f t="shared" si="9"/>
        <v>1864414</v>
      </c>
      <c r="K314" s="32">
        <f t="shared" si="9"/>
        <v>1475155</v>
      </c>
      <c r="L314" s="32">
        <f t="shared" si="9"/>
        <v>1562358</v>
      </c>
    </row>
    <row r="315" spans="1:12" ht="12" customHeight="1" x14ac:dyDescent="0.2">
      <c r="A315" s="14"/>
    </row>
  </sheetData>
  <sortState ref="B43:L80">
    <sortCondition ref="B42:B80"/>
  </sortState>
  <mergeCells count="72">
    <mergeCell ref="B40:B41"/>
    <mergeCell ref="C3:D4"/>
    <mergeCell ref="E3:L3"/>
    <mergeCell ref="B4:B5"/>
    <mergeCell ref="E4:F4"/>
    <mergeCell ref="G4:H4"/>
    <mergeCell ref="I4:J4"/>
    <mergeCell ref="K4:L4"/>
    <mergeCell ref="C39:D40"/>
    <mergeCell ref="E39:L39"/>
    <mergeCell ref="E40:F40"/>
    <mergeCell ref="G40:H40"/>
    <mergeCell ref="I40:J40"/>
    <mergeCell ref="K40:L40"/>
    <mergeCell ref="B122:B123"/>
    <mergeCell ref="C84:D85"/>
    <mergeCell ref="E84:L84"/>
    <mergeCell ref="E85:F85"/>
    <mergeCell ref="G85:H85"/>
    <mergeCell ref="I85:J85"/>
    <mergeCell ref="K85:L85"/>
    <mergeCell ref="B85:B86"/>
    <mergeCell ref="C121:D122"/>
    <mergeCell ref="E121:L121"/>
    <mergeCell ref="E122:F122"/>
    <mergeCell ref="G122:H122"/>
    <mergeCell ref="I122:J122"/>
    <mergeCell ref="K122:L122"/>
    <mergeCell ref="B211:B212"/>
    <mergeCell ref="C150:D151"/>
    <mergeCell ref="E150:L150"/>
    <mergeCell ref="E151:F151"/>
    <mergeCell ref="G151:H151"/>
    <mergeCell ref="I151:J151"/>
    <mergeCell ref="K151:L151"/>
    <mergeCell ref="B151:B152"/>
    <mergeCell ref="C210:D211"/>
    <mergeCell ref="E210:L210"/>
    <mergeCell ref="E211:F211"/>
    <mergeCell ref="G211:H211"/>
    <mergeCell ref="I211:J211"/>
    <mergeCell ref="K211:L211"/>
    <mergeCell ref="K256:L256"/>
    <mergeCell ref="B256:B257"/>
    <mergeCell ref="C238:D239"/>
    <mergeCell ref="E238:L238"/>
    <mergeCell ref="E239:F239"/>
    <mergeCell ref="G239:H239"/>
    <mergeCell ref="I239:J239"/>
    <mergeCell ref="K239:L239"/>
    <mergeCell ref="B239:B240"/>
    <mergeCell ref="A3:A5"/>
    <mergeCell ref="A84:A86"/>
    <mergeCell ref="A121:A123"/>
    <mergeCell ref="A150:A152"/>
    <mergeCell ref="A210:A212"/>
    <mergeCell ref="A281:A283"/>
    <mergeCell ref="A39:A41"/>
    <mergeCell ref="C281:D282"/>
    <mergeCell ref="E281:L281"/>
    <mergeCell ref="B282:B283"/>
    <mergeCell ref="A238:A240"/>
    <mergeCell ref="A255:A257"/>
    <mergeCell ref="E282:F282"/>
    <mergeCell ref="G282:H282"/>
    <mergeCell ref="I282:J282"/>
    <mergeCell ref="K282:L282"/>
    <mergeCell ref="C255:D256"/>
    <mergeCell ref="E255:L255"/>
    <mergeCell ref="E256:F256"/>
    <mergeCell ref="G256:H256"/>
    <mergeCell ref="I256:J25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50"/>
  <sheetViews>
    <sheetView topLeftCell="A107" workbookViewId="0">
      <selection activeCell="J124" sqref="J124"/>
    </sheetView>
  </sheetViews>
  <sheetFormatPr defaultColWidth="9.28515625" defaultRowHeight="15.75" customHeight="1" x14ac:dyDescent="0.2"/>
  <cols>
    <col min="1" max="1" width="3.7109375" style="14" customWidth="1"/>
    <col min="2" max="2" width="46.5703125" style="96" customWidth="1"/>
    <col min="3" max="16384" width="9.28515625" style="14"/>
  </cols>
  <sheetData>
    <row r="1" spans="1:145" ht="15.75" customHeight="1" x14ac:dyDescent="0.2">
      <c r="A1" s="15" t="s">
        <v>361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</row>
    <row r="2" spans="1:145" ht="15.75" customHeight="1" x14ac:dyDescent="0.2">
      <c r="B2" s="126"/>
      <c r="C2" s="15"/>
      <c r="D2" s="15"/>
      <c r="F2" s="15"/>
      <c r="G2" s="15"/>
      <c r="H2" s="15"/>
      <c r="I2" s="15"/>
      <c r="J2" s="15"/>
    </row>
    <row r="3" spans="1:145" ht="15.75" customHeight="1" x14ac:dyDescent="0.2">
      <c r="A3" s="201" t="s">
        <v>345</v>
      </c>
      <c r="B3" s="268" t="s">
        <v>0</v>
      </c>
      <c r="C3" s="268"/>
      <c r="D3" s="268"/>
      <c r="E3" s="268"/>
      <c r="F3" s="268"/>
      <c r="G3" s="188"/>
      <c r="H3" s="188"/>
      <c r="I3" s="268"/>
      <c r="J3" s="268"/>
    </row>
    <row r="4" spans="1:145" ht="15.75" customHeight="1" x14ac:dyDescent="0.2">
      <c r="A4" s="267"/>
      <c r="B4" s="267" t="s">
        <v>275</v>
      </c>
      <c r="C4" s="270" t="s">
        <v>328</v>
      </c>
      <c r="D4" s="271"/>
      <c r="E4" s="270" t="s">
        <v>329</v>
      </c>
      <c r="F4" s="271"/>
      <c r="G4" s="270" t="s">
        <v>327</v>
      </c>
      <c r="H4" s="271"/>
      <c r="I4" s="270" t="s">
        <v>365</v>
      </c>
      <c r="J4" s="271"/>
    </row>
    <row r="5" spans="1:145" ht="15.75" customHeight="1" x14ac:dyDescent="0.2">
      <c r="A5" s="267"/>
      <c r="B5" s="267"/>
      <c r="C5" s="270"/>
      <c r="D5" s="271"/>
      <c r="E5" s="270"/>
      <c r="F5" s="271"/>
      <c r="G5" s="270"/>
      <c r="H5" s="271"/>
      <c r="I5" s="270"/>
      <c r="J5" s="271"/>
    </row>
    <row r="6" spans="1:145" ht="15.75" customHeight="1" x14ac:dyDescent="0.2">
      <c r="A6" s="267"/>
      <c r="B6" s="269"/>
      <c r="C6" s="91" t="s">
        <v>367</v>
      </c>
      <c r="D6" s="91">
        <v>2022</v>
      </c>
      <c r="E6" s="91" t="s">
        <v>367</v>
      </c>
      <c r="F6" s="91">
        <v>2022</v>
      </c>
      <c r="G6" s="91" t="s">
        <v>367</v>
      </c>
      <c r="H6" s="91">
        <v>2022</v>
      </c>
      <c r="I6" s="91" t="s">
        <v>367</v>
      </c>
      <c r="J6" s="91">
        <v>2022</v>
      </c>
    </row>
    <row r="7" spans="1:145" ht="15.75" customHeight="1" x14ac:dyDescent="0.2">
      <c r="A7" s="92">
        <v>1</v>
      </c>
      <c r="B7" s="47" t="s">
        <v>13</v>
      </c>
      <c r="C7" s="48">
        <v>0</v>
      </c>
      <c r="D7" s="36">
        <v>0</v>
      </c>
      <c r="E7" s="36">
        <v>0</v>
      </c>
      <c r="F7" s="48">
        <v>0</v>
      </c>
      <c r="G7" s="118">
        <v>0</v>
      </c>
      <c r="H7" s="118">
        <v>0</v>
      </c>
      <c r="I7" s="36">
        <v>0</v>
      </c>
      <c r="J7" s="36">
        <v>0</v>
      </c>
    </row>
    <row r="8" spans="1:145" ht="15.75" customHeight="1" x14ac:dyDescent="0.2">
      <c r="A8" s="92">
        <v>2</v>
      </c>
      <c r="B8" s="47" t="s">
        <v>30</v>
      </c>
      <c r="C8" s="48">
        <v>0</v>
      </c>
      <c r="D8" s="36">
        <v>0</v>
      </c>
      <c r="E8" s="36">
        <v>0</v>
      </c>
      <c r="F8" s="48">
        <v>0</v>
      </c>
      <c r="G8" s="118">
        <v>0</v>
      </c>
      <c r="H8" s="118">
        <v>0</v>
      </c>
      <c r="I8" s="36">
        <v>0</v>
      </c>
      <c r="J8" s="36">
        <v>0</v>
      </c>
    </row>
    <row r="9" spans="1:145" ht="15.75" customHeight="1" x14ac:dyDescent="0.2">
      <c r="A9" s="92">
        <v>3</v>
      </c>
      <c r="B9" s="47" t="s">
        <v>17</v>
      </c>
      <c r="C9" s="48">
        <v>0</v>
      </c>
      <c r="D9" s="36">
        <v>0</v>
      </c>
      <c r="E9" s="36">
        <v>0</v>
      </c>
      <c r="F9" s="48">
        <v>0</v>
      </c>
      <c r="G9" s="118">
        <v>0</v>
      </c>
      <c r="H9" s="118">
        <v>0</v>
      </c>
      <c r="I9" s="36">
        <v>0</v>
      </c>
      <c r="J9" s="36">
        <v>0</v>
      </c>
    </row>
    <row r="10" spans="1:145" ht="15.75" customHeight="1" x14ac:dyDescent="0.2">
      <c r="A10" s="92">
        <v>4</v>
      </c>
      <c r="B10" s="47" t="s">
        <v>7</v>
      </c>
      <c r="C10" s="48">
        <v>0</v>
      </c>
      <c r="D10" s="36">
        <v>0</v>
      </c>
      <c r="E10" s="36">
        <v>0</v>
      </c>
      <c r="F10" s="48">
        <v>0</v>
      </c>
      <c r="G10" s="118">
        <v>0</v>
      </c>
      <c r="H10" s="118">
        <v>0</v>
      </c>
      <c r="I10" s="36">
        <v>0</v>
      </c>
      <c r="J10" s="36">
        <v>0</v>
      </c>
    </row>
    <row r="11" spans="1:145" ht="15.75" customHeight="1" x14ac:dyDescent="0.2">
      <c r="A11" s="92">
        <v>5</v>
      </c>
      <c r="B11" s="47" t="s">
        <v>25</v>
      </c>
      <c r="C11" s="48">
        <v>0</v>
      </c>
      <c r="D11" s="36">
        <v>0</v>
      </c>
      <c r="E11" s="36">
        <v>0</v>
      </c>
      <c r="F11" s="48">
        <v>0</v>
      </c>
      <c r="G11" s="118">
        <v>0</v>
      </c>
      <c r="H11" s="118">
        <v>0</v>
      </c>
      <c r="I11" s="36">
        <v>0</v>
      </c>
      <c r="J11" s="36">
        <v>0</v>
      </c>
    </row>
    <row r="12" spans="1:145" ht="15.75" customHeight="1" x14ac:dyDescent="0.2">
      <c r="A12" s="92">
        <v>6</v>
      </c>
      <c r="B12" s="47" t="s">
        <v>6</v>
      </c>
      <c r="C12" s="48">
        <v>0</v>
      </c>
      <c r="D12" s="36">
        <v>0</v>
      </c>
      <c r="E12" s="36">
        <v>0</v>
      </c>
      <c r="F12" s="48">
        <v>0</v>
      </c>
      <c r="G12" s="118">
        <v>0</v>
      </c>
      <c r="H12" s="118">
        <v>0</v>
      </c>
      <c r="I12" s="36">
        <v>0</v>
      </c>
      <c r="J12" s="36">
        <v>0</v>
      </c>
    </row>
    <row r="13" spans="1:145" ht="15.75" customHeight="1" x14ac:dyDescent="0.2">
      <c r="A13" s="92">
        <v>7</v>
      </c>
      <c r="B13" s="47" t="s">
        <v>31</v>
      </c>
      <c r="C13" s="48">
        <v>0</v>
      </c>
      <c r="D13" s="36">
        <v>0</v>
      </c>
      <c r="E13" s="36">
        <v>0</v>
      </c>
      <c r="F13" s="48">
        <v>0</v>
      </c>
      <c r="G13" s="118">
        <v>0</v>
      </c>
      <c r="H13" s="118">
        <v>0</v>
      </c>
      <c r="I13" s="36">
        <v>0</v>
      </c>
      <c r="J13" s="36">
        <v>0</v>
      </c>
    </row>
    <row r="14" spans="1:145" ht="15.75" customHeight="1" x14ac:dyDescent="0.2">
      <c r="A14" s="92">
        <v>8</v>
      </c>
      <c r="B14" s="47" t="s">
        <v>12</v>
      </c>
      <c r="C14" s="48">
        <v>0</v>
      </c>
      <c r="D14" s="36">
        <v>0</v>
      </c>
      <c r="E14" s="36">
        <v>0</v>
      </c>
      <c r="F14" s="48">
        <v>0</v>
      </c>
      <c r="G14" s="118">
        <v>0</v>
      </c>
      <c r="H14" s="118">
        <v>0</v>
      </c>
      <c r="I14" s="36">
        <v>0</v>
      </c>
      <c r="J14" s="36">
        <v>0</v>
      </c>
    </row>
    <row r="15" spans="1:145" ht="15.75" customHeight="1" x14ac:dyDescent="0.2">
      <c r="A15" s="92">
        <v>9</v>
      </c>
      <c r="B15" s="47" t="s">
        <v>16</v>
      </c>
      <c r="C15" s="48">
        <v>0</v>
      </c>
      <c r="D15" s="36">
        <v>0</v>
      </c>
      <c r="E15" s="36">
        <v>0</v>
      </c>
      <c r="F15" s="48">
        <v>0</v>
      </c>
      <c r="G15" s="118">
        <v>0</v>
      </c>
      <c r="H15" s="118">
        <v>0</v>
      </c>
      <c r="I15" s="36">
        <v>0</v>
      </c>
      <c r="J15" s="36">
        <v>0</v>
      </c>
    </row>
    <row r="16" spans="1:145" ht="15.75" customHeight="1" x14ac:dyDescent="0.2">
      <c r="A16" s="92">
        <v>10</v>
      </c>
      <c r="B16" s="47" t="s">
        <v>8</v>
      </c>
      <c r="C16" s="48">
        <v>0</v>
      </c>
      <c r="D16" s="36">
        <v>0</v>
      </c>
      <c r="E16" s="36">
        <v>0</v>
      </c>
      <c r="F16" s="48">
        <v>0</v>
      </c>
      <c r="G16" s="118">
        <v>0</v>
      </c>
      <c r="H16" s="118">
        <v>0</v>
      </c>
      <c r="I16" s="36">
        <v>0</v>
      </c>
      <c r="J16" s="36">
        <v>0</v>
      </c>
    </row>
    <row r="17" spans="1:10" ht="15.75" customHeight="1" x14ac:dyDescent="0.2">
      <c r="A17" s="92">
        <v>11</v>
      </c>
      <c r="B17" s="47" t="s">
        <v>343</v>
      </c>
      <c r="C17" s="48">
        <v>0</v>
      </c>
      <c r="D17" s="36">
        <v>0</v>
      </c>
      <c r="E17" s="36">
        <v>0</v>
      </c>
      <c r="F17" s="48">
        <v>0</v>
      </c>
      <c r="G17" s="118">
        <v>0</v>
      </c>
      <c r="H17" s="118">
        <v>0</v>
      </c>
      <c r="I17" s="36">
        <v>0</v>
      </c>
      <c r="J17" s="36">
        <v>0</v>
      </c>
    </row>
    <row r="18" spans="1:10" ht="15.75" customHeight="1" x14ac:dyDescent="0.2">
      <c r="A18" s="92">
        <v>12</v>
      </c>
      <c r="B18" s="47" t="s">
        <v>18</v>
      </c>
      <c r="C18" s="48">
        <v>0</v>
      </c>
      <c r="D18" s="36">
        <v>0</v>
      </c>
      <c r="E18" s="36">
        <v>0</v>
      </c>
      <c r="F18" s="48">
        <v>0</v>
      </c>
      <c r="G18" s="118">
        <v>0</v>
      </c>
      <c r="H18" s="118">
        <v>0</v>
      </c>
      <c r="I18" s="36">
        <v>0</v>
      </c>
      <c r="J18" s="36">
        <v>0</v>
      </c>
    </row>
    <row r="19" spans="1:10" ht="15.75" customHeight="1" x14ac:dyDescent="0.2">
      <c r="A19" s="92">
        <v>13</v>
      </c>
      <c r="B19" s="47" t="s">
        <v>19</v>
      </c>
      <c r="C19" s="48">
        <v>0</v>
      </c>
      <c r="D19" s="36">
        <v>0</v>
      </c>
      <c r="E19" s="36">
        <v>0</v>
      </c>
      <c r="F19" s="48">
        <v>0</v>
      </c>
      <c r="G19" s="118">
        <v>0</v>
      </c>
      <c r="H19" s="118">
        <v>0</v>
      </c>
      <c r="I19" s="36">
        <v>0</v>
      </c>
      <c r="J19" s="36">
        <v>0</v>
      </c>
    </row>
    <row r="20" spans="1:10" ht="15.75" customHeight="1" x14ac:dyDescent="0.2">
      <c r="A20" s="92">
        <v>14</v>
      </c>
      <c r="B20" s="47" t="s">
        <v>20</v>
      </c>
      <c r="C20" s="48">
        <v>0</v>
      </c>
      <c r="D20" s="36">
        <v>0</v>
      </c>
      <c r="E20" s="36">
        <v>0</v>
      </c>
      <c r="F20" s="48">
        <v>0</v>
      </c>
      <c r="G20" s="118">
        <v>0</v>
      </c>
      <c r="H20" s="118">
        <v>0</v>
      </c>
      <c r="I20" s="36">
        <v>0</v>
      </c>
      <c r="J20" s="36">
        <v>0</v>
      </c>
    </row>
    <row r="21" spans="1:10" ht="15.75" customHeight="1" x14ac:dyDescent="0.2">
      <c r="A21" s="92">
        <v>15</v>
      </c>
      <c r="B21" s="47" t="s">
        <v>21</v>
      </c>
      <c r="C21" s="48">
        <v>0</v>
      </c>
      <c r="D21" s="36">
        <v>0</v>
      </c>
      <c r="E21" s="36">
        <v>0</v>
      </c>
      <c r="F21" s="48">
        <v>0</v>
      </c>
      <c r="G21" s="118">
        <v>0</v>
      </c>
      <c r="H21" s="118">
        <v>0</v>
      </c>
      <c r="I21" s="36">
        <v>0</v>
      </c>
      <c r="J21" s="36">
        <v>0</v>
      </c>
    </row>
    <row r="22" spans="1:10" ht="15.75" customHeight="1" x14ac:dyDescent="0.2">
      <c r="A22" s="92">
        <v>16</v>
      </c>
      <c r="B22" s="47" t="s">
        <v>14</v>
      </c>
      <c r="C22" s="48">
        <v>0</v>
      </c>
      <c r="D22" s="36">
        <v>0</v>
      </c>
      <c r="E22" s="36">
        <v>0</v>
      </c>
      <c r="F22" s="48">
        <v>0</v>
      </c>
      <c r="G22" s="118">
        <v>0</v>
      </c>
      <c r="H22" s="118">
        <v>0</v>
      </c>
      <c r="I22" s="36">
        <v>0</v>
      </c>
      <c r="J22" s="36">
        <v>0</v>
      </c>
    </row>
    <row r="23" spans="1:10" ht="15.75" customHeight="1" x14ac:dyDescent="0.2">
      <c r="A23" s="92">
        <v>17</v>
      </c>
      <c r="B23" s="47" t="s">
        <v>9</v>
      </c>
      <c r="C23" s="48">
        <v>0</v>
      </c>
      <c r="D23" s="36">
        <v>0</v>
      </c>
      <c r="E23" s="36">
        <v>0</v>
      </c>
      <c r="F23" s="48">
        <v>0</v>
      </c>
      <c r="G23" s="118">
        <v>0</v>
      </c>
      <c r="H23" s="118">
        <v>0</v>
      </c>
      <c r="I23" s="36">
        <v>0</v>
      </c>
      <c r="J23" s="36">
        <v>0</v>
      </c>
    </row>
    <row r="24" spans="1:10" ht="15.75" customHeight="1" x14ac:dyDescent="0.2">
      <c r="A24" s="92">
        <v>18</v>
      </c>
      <c r="B24" s="47" t="s">
        <v>32</v>
      </c>
      <c r="C24" s="48">
        <v>0</v>
      </c>
      <c r="D24" s="36">
        <v>0</v>
      </c>
      <c r="E24" s="36">
        <v>0</v>
      </c>
      <c r="F24" s="48">
        <v>0</v>
      </c>
      <c r="G24" s="118">
        <v>0</v>
      </c>
      <c r="H24" s="118">
        <v>0</v>
      </c>
      <c r="I24" s="36">
        <v>0</v>
      </c>
      <c r="J24" s="36">
        <v>0</v>
      </c>
    </row>
    <row r="25" spans="1:10" ht="15.75" customHeight="1" x14ac:dyDescent="0.2">
      <c r="A25" s="92">
        <v>19</v>
      </c>
      <c r="B25" s="47" t="s">
        <v>22</v>
      </c>
      <c r="C25" s="48">
        <v>0</v>
      </c>
      <c r="D25" s="36">
        <v>0</v>
      </c>
      <c r="E25" s="36">
        <v>0</v>
      </c>
      <c r="F25" s="48">
        <v>0</v>
      </c>
      <c r="G25" s="118">
        <v>0</v>
      </c>
      <c r="H25" s="118">
        <v>0</v>
      </c>
      <c r="I25" s="36">
        <v>0</v>
      </c>
      <c r="J25" s="36">
        <v>0</v>
      </c>
    </row>
    <row r="26" spans="1:10" ht="15.75" customHeight="1" x14ac:dyDescent="0.2">
      <c r="A26" s="92">
        <v>20</v>
      </c>
      <c r="B26" s="47" t="s">
        <v>23</v>
      </c>
      <c r="C26" s="48">
        <v>0</v>
      </c>
      <c r="D26" s="36">
        <v>0</v>
      </c>
      <c r="E26" s="36">
        <v>0</v>
      </c>
      <c r="F26" s="48">
        <v>0</v>
      </c>
      <c r="G26" s="118">
        <v>0</v>
      </c>
      <c r="H26" s="118">
        <v>0</v>
      </c>
      <c r="I26" s="36">
        <v>0</v>
      </c>
      <c r="J26" s="36">
        <v>0</v>
      </c>
    </row>
    <row r="27" spans="1:10" ht="15.75" customHeight="1" x14ac:dyDescent="0.2">
      <c r="A27" s="92">
        <v>21</v>
      </c>
      <c r="B27" s="47" t="s">
        <v>24</v>
      </c>
      <c r="C27" s="48">
        <v>0</v>
      </c>
      <c r="D27" s="36">
        <v>0</v>
      </c>
      <c r="E27" s="36">
        <v>0</v>
      </c>
      <c r="F27" s="48">
        <v>0</v>
      </c>
      <c r="G27" s="118">
        <v>0</v>
      </c>
      <c r="H27" s="118">
        <v>0</v>
      </c>
      <c r="I27" s="36">
        <v>0</v>
      </c>
      <c r="J27" s="36">
        <v>0</v>
      </c>
    </row>
    <row r="28" spans="1:10" ht="15.75" customHeight="1" x14ac:dyDescent="0.2">
      <c r="A28" s="92">
        <v>22</v>
      </c>
      <c r="B28" s="47" t="s">
        <v>26</v>
      </c>
      <c r="C28" s="48">
        <v>0</v>
      </c>
      <c r="D28" s="36">
        <v>0</v>
      </c>
      <c r="E28" s="36">
        <v>0</v>
      </c>
      <c r="F28" s="48">
        <v>0</v>
      </c>
      <c r="G28" s="118">
        <v>0</v>
      </c>
      <c r="H28" s="118">
        <v>0</v>
      </c>
      <c r="I28" s="36">
        <v>0</v>
      </c>
      <c r="J28" s="36">
        <v>0</v>
      </c>
    </row>
    <row r="29" spans="1:10" ht="15.75" customHeight="1" x14ac:dyDescent="0.2">
      <c r="A29" s="92">
        <v>23</v>
      </c>
      <c r="B29" s="47" t="s">
        <v>15</v>
      </c>
      <c r="C29" s="48">
        <v>0</v>
      </c>
      <c r="D29" s="36">
        <v>0</v>
      </c>
      <c r="E29" s="36">
        <v>0</v>
      </c>
      <c r="F29" s="48">
        <v>0</v>
      </c>
      <c r="G29" s="118">
        <v>0</v>
      </c>
      <c r="H29" s="118">
        <v>0</v>
      </c>
      <c r="I29" s="36">
        <v>0</v>
      </c>
      <c r="J29" s="36">
        <v>0</v>
      </c>
    </row>
    <row r="30" spans="1:10" ht="15.75" customHeight="1" x14ac:dyDescent="0.2">
      <c r="A30" s="92">
        <v>24</v>
      </c>
      <c r="B30" s="47" t="s">
        <v>33</v>
      </c>
      <c r="C30" s="48">
        <v>0</v>
      </c>
      <c r="D30" s="36">
        <v>0</v>
      </c>
      <c r="E30" s="36">
        <v>0</v>
      </c>
      <c r="F30" s="48">
        <v>0</v>
      </c>
      <c r="G30" s="118">
        <v>0</v>
      </c>
      <c r="H30" s="118">
        <v>0</v>
      </c>
      <c r="I30" s="36">
        <v>0</v>
      </c>
      <c r="J30" s="36">
        <v>0</v>
      </c>
    </row>
    <row r="31" spans="1:10" ht="15.75" customHeight="1" x14ac:dyDescent="0.2">
      <c r="A31" s="92">
        <v>25</v>
      </c>
      <c r="B31" s="47" t="s">
        <v>10</v>
      </c>
      <c r="C31" s="48">
        <v>1</v>
      </c>
      <c r="D31" s="36">
        <v>1</v>
      </c>
      <c r="E31" s="36">
        <v>0</v>
      </c>
      <c r="F31" s="48">
        <v>0</v>
      </c>
      <c r="G31" s="118">
        <v>0</v>
      </c>
      <c r="H31" s="118">
        <v>0</v>
      </c>
      <c r="I31" s="36">
        <v>0</v>
      </c>
      <c r="J31" s="36">
        <v>0</v>
      </c>
    </row>
    <row r="32" spans="1:10" ht="15.75" customHeight="1" x14ac:dyDescent="0.2">
      <c r="A32" s="92">
        <v>26</v>
      </c>
      <c r="B32" s="47" t="s">
        <v>34</v>
      </c>
      <c r="C32" s="48">
        <v>0</v>
      </c>
      <c r="D32" s="36">
        <v>0</v>
      </c>
      <c r="E32" s="36">
        <v>0</v>
      </c>
      <c r="F32" s="48">
        <v>0</v>
      </c>
      <c r="G32" s="118">
        <v>0</v>
      </c>
      <c r="H32" s="118">
        <v>0</v>
      </c>
      <c r="I32" s="36">
        <v>0</v>
      </c>
      <c r="J32" s="36">
        <v>0</v>
      </c>
    </row>
    <row r="33" spans="1:10" ht="15.75" customHeight="1" x14ac:dyDescent="0.2">
      <c r="A33" s="92">
        <v>27</v>
      </c>
      <c r="B33" s="47" t="s">
        <v>27</v>
      </c>
      <c r="C33" s="48">
        <v>0</v>
      </c>
      <c r="D33" s="36">
        <v>0</v>
      </c>
      <c r="E33" s="36">
        <v>0</v>
      </c>
      <c r="F33" s="48">
        <v>0</v>
      </c>
      <c r="G33" s="118">
        <v>0</v>
      </c>
      <c r="H33" s="118">
        <v>0</v>
      </c>
      <c r="I33" s="36">
        <v>0</v>
      </c>
      <c r="J33" s="36">
        <v>0</v>
      </c>
    </row>
    <row r="34" spans="1:10" ht="15.75" customHeight="1" x14ac:dyDescent="0.2">
      <c r="A34" s="92">
        <v>28</v>
      </c>
      <c r="B34" s="47" t="s">
        <v>28</v>
      </c>
      <c r="C34" s="48">
        <v>0</v>
      </c>
      <c r="D34" s="36">
        <v>0</v>
      </c>
      <c r="E34" s="36">
        <v>0</v>
      </c>
      <c r="F34" s="48">
        <v>0</v>
      </c>
      <c r="G34" s="118">
        <v>0</v>
      </c>
      <c r="H34" s="118">
        <v>0</v>
      </c>
      <c r="I34" s="36">
        <v>0</v>
      </c>
      <c r="J34" s="36">
        <v>0</v>
      </c>
    </row>
    <row r="35" spans="1:10" ht="15.75" customHeight="1" x14ac:dyDescent="0.2">
      <c r="A35" s="92">
        <v>29</v>
      </c>
      <c r="B35" s="47" t="s">
        <v>29</v>
      </c>
      <c r="C35" s="48">
        <v>0</v>
      </c>
      <c r="D35" s="36">
        <v>0</v>
      </c>
      <c r="E35" s="36">
        <v>0</v>
      </c>
      <c r="F35" s="48">
        <v>0</v>
      </c>
      <c r="G35" s="118">
        <v>0</v>
      </c>
      <c r="H35" s="118">
        <v>0</v>
      </c>
      <c r="I35" s="36">
        <v>0</v>
      </c>
      <c r="J35" s="36">
        <v>0</v>
      </c>
    </row>
    <row r="36" spans="1:10" ht="15.75" customHeight="1" x14ac:dyDescent="0.2">
      <c r="A36" s="92">
        <v>30</v>
      </c>
      <c r="B36" s="47" t="s">
        <v>11</v>
      </c>
      <c r="C36" s="48">
        <v>0</v>
      </c>
      <c r="D36" s="36">
        <v>0</v>
      </c>
      <c r="E36" s="36">
        <v>0</v>
      </c>
      <c r="F36" s="48">
        <v>0</v>
      </c>
      <c r="G36" s="118">
        <v>0</v>
      </c>
      <c r="H36" s="118">
        <v>0</v>
      </c>
      <c r="I36" s="36">
        <v>0</v>
      </c>
      <c r="J36" s="36">
        <v>0</v>
      </c>
    </row>
    <row r="37" spans="1:10" s="15" customFormat="1" ht="15.75" customHeight="1" x14ac:dyDescent="0.15">
      <c r="A37" s="93"/>
      <c r="B37" s="94" t="s">
        <v>300</v>
      </c>
      <c r="C37" s="95">
        <f t="shared" ref="C37:J37" si="0">SUM(C7:C36)</f>
        <v>1</v>
      </c>
      <c r="D37" s="95">
        <f t="shared" si="0"/>
        <v>1</v>
      </c>
      <c r="E37" s="95">
        <f t="shared" si="0"/>
        <v>0</v>
      </c>
      <c r="F37" s="95">
        <f t="shared" si="0"/>
        <v>0</v>
      </c>
      <c r="G37" s="95">
        <f t="shared" si="0"/>
        <v>0</v>
      </c>
      <c r="H37" s="95">
        <f t="shared" si="0"/>
        <v>0</v>
      </c>
      <c r="I37" s="95">
        <f t="shared" si="0"/>
        <v>0</v>
      </c>
      <c r="J37" s="95">
        <f t="shared" si="0"/>
        <v>0</v>
      </c>
    </row>
    <row r="38" spans="1:10" s="3" customFormat="1" ht="15.75" customHeight="1" x14ac:dyDescent="0.2">
      <c r="A38" s="3" t="s">
        <v>331</v>
      </c>
      <c r="B38" s="49"/>
    </row>
    <row r="39" spans="1:10" s="3" customFormat="1" ht="15.75" customHeight="1" x14ac:dyDescent="0.2">
      <c r="A39" s="3" t="s">
        <v>332</v>
      </c>
      <c r="B39" s="49"/>
    </row>
    <row r="40" spans="1:10" s="3" customFormat="1" ht="15.75" customHeight="1" x14ac:dyDescent="0.2">
      <c r="A40" s="3" t="s">
        <v>344</v>
      </c>
      <c r="B40" s="49"/>
    </row>
    <row r="41" spans="1:10" s="3" customFormat="1" ht="15.75" customHeight="1" x14ac:dyDescent="0.2">
      <c r="A41" s="3" t="s">
        <v>366</v>
      </c>
      <c r="B41" s="49"/>
    </row>
    <row r="42" spans="1:10" s="3" customFormat="1" ht="15.75" customHeight="1" x14ac:dyDescent="0.2">
      <c r="B42" s="49"/>
    </row>
    <row r="43" spans="1:10" ht="15.75" customHeight="1" x14ac:dyDescent="0.2">
      <c r="A43" s="201" t="s">
        <v>345</v>
      </c>
      <c r="B43" s="268" t="s">
        <v>35</v>
      </c>
      <c r="C43" s="268"/>
      <c r="D43" s="268"/>
      <c r="E43" s="268"/>
      <c r="F43" s="268"/>
      <c r="G43" s="188"/>
      <c r="H43" s="188"/>
      <c r="I43" s="268"/>
      <c r="J43" s="268"/>
    </row>
    <row r="44" spans="1:10" ht="15.75" customHeight="1" x14ac:dyDescent="0.2">
      <c r="A44" s="267"/>
      <c r="B44" s="267" t="s">
        <v>275</v>
      </c>
      <c r="C44" s="270" t="s">
        <v>328</v>
      </c>
      <c r="D44" s="271"/>
      <c r="E44" s="270" t="s">
        <v>329</v>
      </c>
      <c r="F44" s="271"/>
      <c r="G44" s="270" t="s">
        <v>327</v>
      </c>
      <c r="H44" s="271"/>
      <c r="I44" s="270" t="s">
        <v>365</v>
      </c>
      <c r="J44" s="271"/>
    </row>
    <row r="45" spans="1:10" ht="15.75" customHeight="1" x14ac:dyDescent="0.2">
      <c r="A45" s="267"/>
      <c r="B45" s="267"/>
      <c r="C45" s="270"/>
      <c r="D45" s="271"/>
      <c r="E45" s="270"/>
      <c r="F45" s="271"/>
      <c r="G45" s="270"/>
      <c r="H45" s="271"/>
      <c r="I45" s="270"/>
      <c r="J45" s="271"/>
    </row>
    <row r="46" spans="1:10" ht="15.75" customHeight="1" x14ac:dyDescent="0.2">
      <c r="A46" s="267"/>
      <c r="B46" s="269"/>
      <c r="C46" s="91" t="s">
        <v>367</v>
      </c>
      <c r="D46" s="91">
        <v>2022</v>
      </c>
      <c r="E46" s="91" t="s">
        <v>367</v>
      </c>
      <c r="F46" s="91">
        <v>2022</v>
      </c>
      <c r="G46" s="91" t="s">
        <v>367</v>
      </c>
      <c r="H46" s="91">
        <v>2022</v>
      </c>
      <c r="I46" s="91" t="s">
        <v>367</v>
      </c>
      <c r="J46" s="91">
        <v>2022</v>
      </c>
    </row>
    <row r="47" spans="1:10" ht="15.75" customHeight="1" x14ac:dyDescent="0.2">
      <c r="A47" s="92">
        <v>1</v>
      </c>
      <c r="B47" s="47" t="s">
        <v>36</v>
      </c>
      <c r="C47" s="36">
        <v>0</v>
      </c>
      <c r="D47" s="36">
        <v>1</v>
      </c>
      <c r="E47" s="48">
        <v>0</v>
      </c>
      <c r="F47" s="36">
        <v>0</v>
      </c>
      <c r="G47" s="118">
        <v>0</v>
      </c>
      <c r="H47" s="118">
        <v>0</v>
      </c>
      <c r="I47" s="36">
        <v>0</v>
      </c>
      <c r="J47" s="48">
        <v>0</v>
      </c>
    </row>
    <row r="48" spans="1:10" ht="15.75" customHeight="1" x14ac:dyDescent="0.2">
      <c r="A48" s="92">
        <v>2</v>
      </c>
      <c r="B48" s="47" t="s">
        <v>41</v>
      </c>
      <c r="C48" s="36">
        <v>0</v>
      </c>
      <c r="D48" s="36">
        <v>0</v>
      </c>
      <c r="E48" s="48">
        <v>0</v>
      </c>
      <c r="F48" s="36">
        <v>0</v>
      </c>
      <c r="G48" s="118">
        <v>0</v>
      </c>
      <c r="H48" s="118">
        <v>0</v>
      </c>
      <c r="I48" s="36">
        <v>0</v>
      </c>
      <c r="J48" s="48">
        <v>0</v>
      </c>
    </row>
    <row r="49" spans="1:10" ht="15.75" customHeight="1" x14ac:dyDescent="0.2">
      <c r="A49" s="92">
        <v>3</v>
      </c>
      <c r="B49" s="47" t="s">
        <v>40</v>
      </c>
      <c r="C49" s="36">
        <v>0</v>
      </c>
      <c r="D49" s="36">
        <v>0</v>
      </c>
      <c r="E49" s="48">
        <v>0</v>
      </c>
      <c r="F49" s="36">
        <v>0</v>
      </c>
      <c r="G49" s="118">
        <v>0</v>
      </c>
      <c r="H49" s="118">
        <v>0</v>
      </c>
      <c r="I49" s="36">
        <v>0</v>
      </c>
      <c r="J49" s="48">
        <v>0</v>
      </c>
    </row>
    <row r="50" spans="1:10" ht="15.75" customHeight="1" x14ac:dyDescent="0.2">
      <c r="A50" s="92">
        <v>4</v>
      </c>
      <c r="B50" s="47" t="s">
        <v>66</v>
      </c>
      <c r="C50" s="36">
        <v>0</v>
      </c>
      <c r="D50" s="36">
        <v>0</v>
      </c>
      <c r="E50" s="48">
        <v>0</v>
      </c>
      <c r="F50" s="36">
        <v>0</v>
      </c>
      <c r="G50" s="118">
        <v>0</v>
      </c>
      <c r="H50" s="118">
        <v>0</v>
      </c>
      <c r="I50" s="36">
        <v>0</v>
      </c>
      <c r="J50" s="48">
        <v>0</v>
      </c>
    </row>
    <row r="51" spans="1:10" ht="15.75" customHeight="1" x14ac:dyDescent="0.2">
      <c r="A51" s="92">
        <v>5</v>
      </c>
      <c r="B51" s="47" t="s">
        <v>47</v>
      </c>
      <c r="C51" s="36">
        <v>0</v>
      </c>
      <c r="D51" s="36">
        <v>0</v>
      </c>
      <c r="E51" s="48">
        <v>0</v>
      </c>
      <c r="F51" s="36">
        <v>0</v>
      </c>
      <c r="G51" s="118">
        <v>0</v>
      </c>
      <c r="H51" s="118">
        <v>0</v>
      </c>
      <c r="I51" s="36">
        <v>0</v>
      </c>
      <c r="J51" s="48">
        <v>0</v>
      </c>
    </row>
    <row r="52" spans="1:10" ht="15.75" customHeight="1" x14ac:dyDescent="0.2">
      <c r="A52" s="92">
        <v>6</v>
      </c>
      <c r="B52" s="47" t="s">
        <v>48</v>
      </c>
      <c r="C52" s="36">
        <v>0</v>
      </c>
      <c r="D52" s="36">
        <v>0</v>
      </c>
      <c r="E52" s="48">
        <v>0</v>
      </c>
      <c r="F52" s="36">
        <v>0</v>
      </c>
      <c r="G52" s="118">
        <v>0</v>
      </c>
      <c r="H52" s="118">
        <v>0</v>
      </c>
      <c r="I52" s="36">
        <v>0</v>
      </c>
      <c r="J52" s="48">
        <v>0</v>
      </c>
    </row>
    <row r="53" spans="1:10" ht="15.75" customHeight="1" x14ac:dyDescent="0.2">
      <c r="A53" s="92">
        <v>7</v>
      </c>
      <c r="B53" s="47" t="s">
        <v>376</v>
      </c>
      <c r="C53" s="36">
        <v>1</v>
      </c>
      <c r="D53" s="36">
        <v>1</v>
      </c>
      <c r="E53" s="48">
        <v>1</v>
      </c>
      <c r="F53" s="36">
        <v>1</v>
      </c>
      <c r="G53" s="118">
        <v>0</v>
      </c>
      <c r="H53" s="118">
        <v>0</v>
      </c>
      <c r="I53" s="36">
        <v>0</v>
      </c>
      <c r="J53" s="48">
        <v>0</v>
      </c>
    </row>
    <row r="54" spans="1:10" ht="15.75" customHeight="1" x14ac:dyDescent="0.2">
      <c r="A54" s="92">
        <v>8</v>
      </c>
      <c r="B54" s="47" t="s">
        <v>67</v>
      </c>
      <c r="C54" s="36">
        <v>1</v>
      </c>
      <c r="D54" s="36">
        <v>1</v>
      </c>
      <c r="E54" s="48">
        <v>0</v>
      </c>
      <c r="F54" s="36">
        <v>0</v>
      </c>
      <c r="G54" s="118">
        <v>0</v>
      </c>
      <c r="H54" s="118">
        <v>0</v>
      </c>
      <c r="I54" s="36">
        <v>0</v>
      </c>
      <c r="J54" s="48">
        <v>0</v>
      </c>
    </row>
    <row r="55" spans="1:10" ht="15.75" customHeight="1" x14ac:dyDescent="0.2">
      <c r="A55" s="92">
        <v>9</v>
      </c>
      <c r="B55" s="47" t="s">
        <v>55</v>
      </c>
      <c r="C55" s="36">
        <v>1</v>
      </c>
      <c r="D55" s="36">
        <v>1</v>
      </c>
      <c r="E55" s="48">
        <v>1</v>
      </c>
      <c r="F55" s="36">
        <v>1</v>
      </c>
      <c r="G55" s="118">
        <v>0</v>
      </c>
      <c r="H55" s="118">
        <v>0</v>
      </c>
      <c r="I55" s="36">
        <v>0</v>
      </c>
      <c r="J55" s="48">
        <v>0</v>
      </c>
    </row>
    <row r="56" spans="1:10" ht="15.75" customHeight="1" x14ac:dyDescent="0.2">
      <c r="A56" s="92">
        <v>10</v>
      </c>
      <c r="B56" s="47" t="s">
        <v>49</v>
      </c>
      <c r="C56" s="36">
        <v>0</v>
      </c>
      <c r="D56" s="36">
        <v>0</v>
      </c>
      <c r="E56" s="48">
        <v>0</v>
      </c>
      <c r="F56" s="36">
        <v>0</v>
      </c>
      <c r="G56" s="118">
        <v>0</v>
      </c>
      <c r="H56" s="118">
        <v>0</v>
      </c>
      <c r="I56" s="36">
        <v>0</v>
      </c>
      <c r="J56" s="48">
        <v>0</v>
      </c>
    </row>
    <row r="57" spans="1:10" ht="15.75" customHeight="1" x14ac:dyDescent="0.2">
      <c r="A57" s="92">
        <v>11</v>
      </c>
      <c r="B57" s="47" t="s">
        <v>50</v>
      </c>
      <c r="C57" s="36">
        <v>0</v>
      </c>
      <c r="D57" s="36">
        <v>0</v>
      </c>
      <c r="E57" s="48">
        <v>1</v>
      </c>
      <c r="F57" s="36">
        <v>1</v>
      </c>
      <c r="G57" s="118">
        <v>0</v>
      </c>
      <c r="H57" s="118">
        <v>0</v>
      </c>
      <c r="I57" s="36">
        <v>0</v>
      </c>
      <c r="J57" s="48">
        <v>0</v>
      </c>
    </row>
    <row r="58" spans="1:10" ht="15.75" customHeight="1" x14ac:dyDescent="0.2">
      <c r="A58" s="92">
        <v>12</v>
      </c>
      <c r="B58" s="47" t="s">
        <v>42</v>
      </c>
      <c r="C58" s="36">
        <v>0</v>
      </c>
      <c r="D58" s="36">
        <v>0</v>
      </c>
      <c r="E58" s="48">
        <v>0</v>
      </c>
      <c r="F58" s="36">
        <v>0</v>
      </c>
      <c r="G58" s="118">
        <v>1</v>
      </c>
      <c r="H58" s="118">
        <v>1</v>
      </c>
      <c r="I58" s="36">
        <v>0</v>
      </c>
      <c r="J58" s="48">
        <v>0</v>
      </c>
    </row>
    <row r="59" spans="1:10" ht="15.75" customHeight="1" x14ac:dyDescent="0.2">
      <c r="A59" s="92">
        <v>13</v>
      </c>
      <c r="B59" s="47" t="s">
        <v>51</v>
      </c>
      <c r="C59" s="36">
        <v>0</v>
      </c>
      <c r="D59" s="36">
        <v>0</v>
      </c>
      <c r="E59" s="48">
        <v>0</v>
      </c>
      <c r="F59" s="36">
        <v>0</v>
      </c>
      <c r="G59" s="118">
        <v>0</v>
      </c>
      <c r="H59" s="118">
        <v>0</v>
      </c>
      <c r="I59" s="36">
        <v>0</v>
      </c>
      <c r="J59" s="48">
        <v>0</v>
      </c>
    </row>
    <row r="60" spans="1:10" ht="15.75" customHeight="1" x14ac:dyDescent="0.2">
      <c r="A60" s="92">
        <v>14</v>
      </c>
      <c r="B60" s="47" t="s">
        <v>52</v>
      </c>
      <c r="C60" s="36">
        <v>0</v>
      </c>
      <c r="D60" s="36">
        <v>0</v>
      </c>
      <c r="E60" s="48">
        <v>0</v>
      </c>
      <c r="F60" s="36">
        <v>0</v>
      </c>
      <c r="G60" s="118">
        <v>0</v>
      </c>
      <c r="H60" s="118">
        <v>0</v>
      </c>
      <c r="I60" s="36">
        <v>0</v>
      </c>
      <c r="J60" s="48">
        <v>0</v>
      </c>
    </row>
    <row r="61" spans="1:10" ht="15.75" customHeight="1" x14ac:dyDescent="0.2">
      <c r="A61" s="92">
        <v>15</v>
      </c>
      <c r="B61" s="47" t="s">
        <v>54</v>
      </c>
      <c r="C61" s="36">
        <v>0</v>
      </c>
      <c r="D61" s="36">
        <v>0</v>
      </c>
      <c r="E61" s="48">
        <v>0</v>
      </c>
      <c r="F61" s="36">
        <v>0</v>
      </c>
      <c r="G61" s="118">
        <v>0</v>
      </c>
      <c r="H61" s="118">
        <v>0</v>
      </c>
      <c r="I61" s="36">
        <v>0</v>
      </c>
      <c r="J61" s="48">
        <v>0</v>
      </c>
    </row>
    <row r="62" spans="1:10" ht="15.75" customHeight="1" x14ac:dyDescent="0.2">
      <c r="A62" s="92">
        <v>16</v>
      </c>
      <c r="B62" s="47" t="s">
        <v>60</v>
      </c>
      <c r="C62" s="36">
        <v>0</v>
      </c>
      <c r="D62" s="36">
        <v>0</v>
      </c>
      <c r="E62" s="48">
        <v>0</v>
      </c>
      <c r="F62" s="36">
        <v>0</v>
      </c>
      <c r="G62" s="118">
        <v>1</v>
      </c>
      <c r="H62" s="118">
        <v>1</v>
      </c>
      <c r="I62" s="36">
        <v>0</v>
      </c>
      <c r="J62" s="48">
        <v>0</v>
      </c>
    </row>
    <row r="63" spans="1:10" ht="15.75" customHeight="1" x14ac:dyDescent="0.2">
      <c r="A63" s="92">
        <v>17</v>
      </c>
      <c r="B63" s="47" t="s">
        <v>69</v>
      </c>
      <c r="C63" s="36">
        <v>0</v>
      </c>
      <c r="D63" s="36">
        <v>0</v>
      </c>
      <c r="E63" s="48">
        <v>0</v>
      </c>
      <c r="F63" s="36">
        <v>0</v>
      </c>
      <c r="G63" s="118">
        <v>0</v>
      </c>
      <c r="H63" s="118">
        <v>0</v>
      </c>
      <c r="I63" s="36">
        <v>0</v>
      </c>
      <c r="J63" s="48">
        <v>0</v>
      </c>
    </row>
    <row r="64" spans="1:10" ht="15.75" customHeight="1" x14ac:dyDescent="0.2">
      <c r="A64" s="92">
        <v>18</v>
      </c>
      <c r="B64" s="47" t="s">
        <v>68</v>
      </c>
      <c r="C64" s="36">
        <v>0</v>
      </c>
      <c r="D64" s="36">
        <v>0</v>
      </c>
      <c r="E64" s="48">
        <v>0</v>
      </c>
      <c r="F64" s="36">
        <v>0</v>
      </c>
      <c r="G64" s="118">
        <v>0</v>
      </c>
      <c r="H64" s="118">
        <v>0</v>
      </c>
      <c r="I64" s="36">
        <v>0</v>
      </c>
      <c r="J64" s="48">
        <v>0</v>
      </c>
    </row>
    <row r="65" spans="1:10" ht="15.75" customHeight="1" x14ac:dyDescent="0.2">
      <c r="A65" s="92">
        <v>19</v>
      </c>
      <c r="B65" s="47" t="s">
        <v>70</v>
      </c>
      <c r="C65" s="36">
        <v>0</v>
      </c>
      <c r="D65" s="36">
        <v>0</v>
      </c>
      <c r="E65" s="48">
        <v>0</v>
      </c>
      <c r="F65" s="36">
        <v>0</v>
      </c>
      <c r="G65" s="118">
        <v>0</v>
      </c>
      <c r="H65" s="118">
        <v>0</v>
      </c>
      <c r="I65" s="36">
        <v>0</v>
      </c>
      <c r="J65" s="48">
        <v>0</v>
      </c>
    </row>
    <row r="66" spans="1:10" ht="15.75" customHeight="1" x14ac:dyDescent="0.2">
      <c r="A66" s="92">
        <v>20</v>
      </c>
      <c r="B66" s="47" t="s">
        <v>37</v>
      </c>
      <c r="C66" s="36">
        <v>1</v>
      </c>
      <c r="D66" s="36">
        <v>1</v>
      </c>
      <c r="E66" s="48">
        <v>0</v>
      </c>
      <c r="F66" s="36">
        <v>0</v>
      </c>
      <c r="G66" s="118">
        <v>0</v>
      </c>
      <c r="H66" s="118">
        <v>0</v>
      </c>
      <c r="I66" s="36">
        <v>1</v>
      </c>
      <c r="J66" s="48">
        <v>1</v>
      </c>
    </row>
    <row r="67" spans="1:10" ht="15.75" customHeight="1" x14ac:dyDescent="0.2">
      <c r="A67" s="92" t="s">
        <v>348</v>
      </c>
      <c r="B67" s="47" t="s">
        <v>43</v>
      </c>
      <c r="C67" s="36">
        <v>1</v>
      </c>
      <c r="D67" s="36">
        <v>1</v>
      </c>
      <c r="E67" s="48">
        <v>0</v>
      </c>
      <c r="F67" s="36">
        <v>0</v>
      </c>
      <c r="G67" s="118">
        <v>0</v>
      </c>
      <c r="H67" s="118">
        <v>0</v>
      </c>
      <c r="I67" s="36">
        <v>0</v>
      </c>
      <c r="J67" s="48">
        <v>0</v>
      </c>
    </row>
    <row r="68" spans="1:10" ht="15.75" customHeight="1" x14ac:dyDescent="0.2">
      <c r="A68" s="92">
        <v>22</v>
      </c>
      <c r="B68" s="7" t="s">
        <v>61</v>
      </c>
      <c r="C68" s="36">
        <v>0</v>
      </c>
      <c r="D68" s="36">
        <v>0</v>
      </c>
      <c r="E68" s="48">
        <v>0</v>
      </c>
      <c r="F68" s="36">
        <v>0</v>
      </c>
      <c r="G68" s="118">
        <v>1</v>
      </c>
      <c r="H68" s="118">
        <v>1</v>
      </c>
      <c r="I68" s="36">
        <v>0</v>
      </c>
      <c r="J68" s="48">
        <v>0</v>
      </c>
    </row>
    <row r="69" spans="1:10" ht="15.75" customHeight="1" x14ac:dyDescent="0.2">
      <c r="A69" s="92">
        <v>23</v>
      </c>
      <c r="B69" s="47" t="s">
        <v>44</v>
      </c>
      <c r="C69" s="36">
        <v>0</v>
      </c>
      <c r="D69" s="36">
        <v>0</v>
      </c>
      <c r="E69" s="48">
        <v>0</v>
      </c>
      <c r="F69" s="36">
        <v>0</v>
      </c>
      <c r="G69" s="118">
        <v>1</v>
      </c>
      <c r="H69" s="118">
        <v>1</v>
      </c>
      <c r="I69" s="36">
        <v>0</v>
      </c>
      <c r="J69" s="48">
        <v>0</v>
      </c>
    </row>
    <row r="70" spans="1:10" ht="15.75" customHeight="1" x14ac:dyDescent="0.2">
      <c r="A70" s="92">
        <v>24</v>
      </c>
      <c r="B70" s="47" t="s">
        <v>71</v>
      </c>
      <c r="C70" s="36">
        <v>0</v>
      </c>
      <c r="D70" s="36">
        <v>0</v>
      </c>
      <c r="E70" s="48">
        <v>1</v>
      </c>
      <c r="F70" s="36">
        <v>1</v>
      </c>
      <c r="G70" s="118">
        <v>0</v>
      </c>
      <c r="H70" s="118">
        <v>0</v>
      </c>
      <c r="I70" s="36">
        <v>1</v>
      </c>
      <c r="J70" s="48">
        <v>1</v>
      </c>
    </row>
    <row r="71" spans="1:10" ht="15.75" customHeight="1" x14ac:dyDescent="0.2">
      <c r="A71" s="92">
        <v>25</v>
      </c>
      <c r="B71" s="47" t="s">
        <v>58</v>
      </c>
      <c r="C71" s="36">
        <v>0</v>
      </c>
      <c r="D71" s="36">
        <v>0</v>
      </c>
      <c r="E71" s="48">
        <v>0</v>
      </c>
      <c r="F71" s="36">
        <v>0</v>
      </c>
      <c r="G71" s="118">
        <v>0</v>
      </c>
      <c r="H71" s="118">
        <v>0</v>
      </c>
      <c r="I71" s="36">
        <v>0</v>
      </c>
      <c r="J71" s="48">
        <v>0</v>
      </c>
    </row>
    <row r="72" spans="1:10" ht="15.75" customHeight="1" x14ac:dyDescent="0.2">
      <c r="A72" s="92">
        <v>26</v>
      </c>
      <c r="B72" s="47" t="s">
        <v>45</v>
      </c>
      <c r="C72" s="36">
        <v>0</v>
      </c>
      <c r="D72" s="36">
        <v>0</v>
      </c>
      <c r="E72" s="48">
        <v>0</v>
      </c>
      <c r="F72" s="36">
        <v>0</v>
      </c>
      <c r="G72" s="118">
        <v>0</v>
      </c>
      <c r="H72" s="118">
        <v>0</v>
      </c>
      <c r="I72" s="36">
        <v>0</v>
      </c>
      <c r="J72" s="48">
        <v>0</v>
      </c>
    </row>
    <row r="73" spans="1:10" ht="15.75" customHeight="1" x14ac:dyDescent="0.2">
      <c r="A73" s="92">
        <v>27</v>
      </c>
      <c r="B73" s="47" t="s">
        <v>62</v>
      </c>
      <c r="C73" s="36">
        <v>0</v>
      </c>
      <c r="D73" s="36">
        <v>0</v>
      </c>
      <c r="E73" s="48">
        <v>0</v>
      </c>
      <c r="F73" s="36">
        <v>0</v>
      </c>
      <c r="G73" s="118">
        <v>1</v>
      </c>
      <c r="H73" s="118">
        <v>1</v>
      </c>
      <c r="I73" s="36">
        <v>0</v>
      </c>
      <c r="J73" s="48">
        <v>0</v>
      </c>
    </row>
    <row r="74" spans="1:10" ht="15.75" customHeight="1" x14ac:dyDescent="0.2">
      <c r="A74" s="92">
        <v>28</v>
      </c>
      <c r="B74" s="47" t="s">
        <v>38</v>
      </c>
      <c r="C74" s="36">
        <v>1</v>
      </c>
      <c r="D74" s="36">
        <v>1</v>
      </c>
      <c r="E74" s="48">
        <v>0</v>
      </c>
      <c r="F74" s="36">
        <v>0</v>
      </c>
      <c r="G74" s="118">
        <v>1</v>
      </c>
      <c r="H74" s="118">
        <v>1</v>
      </c>
      <c r="I74" s="36">
        <v>0</v>
      </c>
      <c r="J74" s="48">
        <v>0</v>
      </c>
    </row>
    <row r="75" spans="1:10" ht="15.75" customHeight="1" x14ac:dyDescent="0.2">
      <c r="A75" s="92">
        <v>29</v>
      </c>
      <c r="B75" s="47" t="s">
        <v>63</v>
      </c>
      <c r="C75" s="36">
        <v>0</v>
      </c>
      <c r="D75" s="36">
        <v>0</v>
      </c>
      <c r="E75" s="48">
        <v>0</v>
      </c>
      <c r="F75" s="36">
        <v>0</v>
      </c>
      <c r="G75" s="118">
        <v>0</v>
      </c>
      <c r="H75" s="118">
        <v>0</v>
      </c>
      <c r="I75" s="36">
        <v>1</v>
      </c>
      <c r="J75" s="48">
        <v>1</v>
      </c>
    </row>
    <row r="76" spans="1:10" ht="15.75" customHeight="1" x14ac:dyDescent="0.2">
      <c r="A76" s="92">
        <v>30</v>
      </c>
      <c r="B76" s="47" t="s">
        <v>59</v>
      </c>
      <c r="C76" s="36">
        <v>0</v>
      </c>
      <c r="D76" s="36">
        <v>0</v>
      </c>
      <c r="E76" s="48">
        <v>0</v>
      </c>
      <c r="F76" s="36">
        <v>0</v>
      </c>
      <c r="G76" s="118">
        <v>0</v>
      </c>
      <c r="H76" s="118">
        <v>0</v>
      </c>
      <c r="I76" s="36">
        <v>0</v>
      </c>
      <c r="J76" s="48">
        <v>0</v>
      </c>
    </row>
    <row r="77" spans="1:10" ht="15.75" customHeight="1" x14ac:dyDescent="0.2">
      <c r="A77" s="92">
        <v>31</v>
      </c>
      <c r="B77" s="47" t="s">
        <v>64</v>
      </c>
      <c r="C77" s="36">
        <v>0</v>
      </c>
      <c r="D77" s="36">
        <v>0</v>
      </c>
      <c r="E77" s="48">
        <v>0</v>
      </c>
      <c r="F77" s="36">
        <v>0</v>
      </c>
      <c r="G77" s="118">
        <v>0</v>
      </c>
      <c r="H77" s="118">
        <v>0</v>
      </c>
      <c r="I77" s="36">
        <v>1</v>
      </c>
      <c r="J77" s="48">
        <v>1</v>
      </c>
    </row>
    <row r="78" spans="1:10" ht="15.75" customHeight="1" x14ac:dyDescent="0.2">
      <c r="A78" s="92">
        <v>32</v>
      </c>
      <c r="B78" s="47" t="s">
        <v>46</v>
      </c>
      <c r="C78" s="36">
        <v>0</v>
      </c>
      <c r="D78" s="36">
        <v>0</v>
      </c>
      <c r="E78" s="48">
        <v>0</v>
      </c>
      <c r="F78" s="36">
        <v>0</v>
      </c>
      <c r="G78" s="118">
        <v>1</v>
      </c>
      <c r="H78" s="118">
        <v>1</v>
      </c>
      <c r="I78" s="36">
        <v>0</v>
      </c>
      <c r="J78" s="48">
        <v>0</v>
      </c>
    </row>
    <row r="79" spans="1:10" ht="15.75" customHeight="1" x14ac:dyDescent="0.2">
      <c r="A79" s="92">
        <v>33</v>
      </c>
      <c r="B79" s="47" t="s">
        <v>53</v>
      </c>
      <c r="C79" s="36">
        <v>0</v>
      </c>
      <c r="D79" s="36">
        <v>0</v>
      </c>
      <c r="E79" s="48">
        <v>0</v>
      </c>
      <c r="F79" s="36">
        <v>0</v>
      </c>
      <c r="G79" s="118">
        <v>1</v>
      </c>
      <c r="H79" s="118">
        <v>1</v>
      </c>
      <c r="I79" s="36">
        <v>0</v>
      </c>
      <c r="J79" s="48">
        <v>0</v>
      </c>
    </row>
    <row r="80" spans="1:10" ht="15.75" customHeight="1" x14ac:dyDescent="0.2">
      <c r="A80" s="92">
        <v>34</v>
      </c>
      <c r="B80" s="47" t="s">
        <v>65</v>
      </c>
      <c r="C80" s="36">
        <v>0</v>
      </c>
      <c r="D80" s="36">
        <v>0</v>
      </c>
      <c r="E80" s="48">
        <v>0</v>
      </c>
      <c r="F80" s="36">
        <v>0</v>
      </c>
      <c r="G80" s="118">
        <v>0</v>
      </c>
      <c r="H80" s="118">
        <v>0</v>
      </c>
      <c r="I80" s="36">
        <v>0</v>
      </c>
      <c r="J80" s="48">
        <v>0</v>
      </c>
    </row>
    <row r="81" spans="1:10" ht="15.75" customHeight="1" x14ac:dyDescent="0.2">
      <c r="A81" s="92">
        <v>35</v>
      </c>
      <c r="B81" s="47" t="s">
        <v>56</v>
      </c>
      <c r="C81" s="36">
        <v>0</v>
      </c>
      <c r="D81" s="36">
        <v>0</v>
      </c>
      <c r="E81" s="48">
        <v>0</v>
      </c>
      <c r="F81" s="36">
        <v>0</v>
      </c>
      <c r="G81" s="118">
        <v>1</v>
      </c>
      <c r="H81" s="118">
        <v>1</v>
      </c>
      <c r="I81" s="36">
        <v>1</v>
      </c>
      <c r="J81" s="48">
        <v>1</v>
      </c>
    </row>
    <row r="82" spans="1:10" ht="15.75" customHeight="1" x14ac:dyDescent="0.2">
      <c r="A82" s="92">
        <v>36</v>
      </c>
      <c r="B82" s="47" t="s">
        <v>72</v>
      </c>
      <c r="C82" s="36">
        <v>0</v>
      </c>
      <c r="D82" s="36">
        <v>0</v>
      </c>
      <c r="E82" s="48">
        <v>0</v>
      </c>
      <c r="F82" s="36">
        <v>0</v>
      </c>
      <c r="G82" s="118">
        <v>0</v>
      </c>
      <c r="H82" s="118">
        <v>0</v>
      </c>
      <c r="I82" s="36">
        <v>0</v>
      </c>
      <c r="J82" s="48">
        <v>0</v>
      </c>
    </row>
    <row r="83" spans="1:10" ht="15.75" customHeight="1" x14ac:dyDescent="0.2">
      <c r="A83" s="92">
        <v>37</v>
      </c>
      <c r="B83" s="47" t="s">
        <v>39</v>
      </c>
      <c r="C83" s="36">
        <v>1</v>
      </c>
      <c r="D83" s="36">
        <v>1</v>
      </c>
      <c r="E83" s="48">
        <v>0</v>
      </c>
      <c r="F83" s="36">
        <v>0</v>
      </c>
      <c r="G83" s="118">
        <v>1</v>
      </c>
      <c r="H83" s="118">
        <v>1</v>
      </c>
      <c r="I83" s="36">
        <v>0</v>
      </c>
      <c r="J83" s="48">
        <v>0</v>
      </c>
    </row>
    <row r="84" spans="1:10" ht="15.75" customHeight="1" x14ac:dyDescent="0.2">
      <c r="A84" s="92">
        <v>38</v>
      </c>
      <c r="B84" s="47" t="s">
        <v>57</v>
      </c>
      <c r="C84" s="36">
        <v>0</v>
      </c>
      <c r="D84" s="36">
        <v>0</v>
      </c>
      <c r="E84" s="48">
        <v>0</v>
      </c>
      <c r="F84" s="36">
        <v>0</v>
      </c>
      <c r="G84" s="118">
        <v>0</v>
      </c>
      <c r="H84" s="118">
        <v>0</v>
      </c>
      <c r="I84" s="36">
        <v>0</v>
      </c>
      <c r="J84" s="48">
        <v>0</v>
      </c>
    </row>
    <row r="85" spans="1:10" ht="15.75" customHeight="1" x14ac:dyDescent="0.2">
      <c r="A85" s="92">
        <v>39</v>
      </c>
      <c r="B85" s="47" t="s">
        <v>377</v>
      </c>
      <c r="C85" s="36">
        <v>1</v>
      </c>
      <c r="D85" s="36">
        <v>1</v>
      </c>
      <c r="E85" s="48">
        <v>0</v>
      </c>
      <c r="F85" s="36">
        <v>0</v>
      </c>
      <c r="G85" s="118">
        <v>0</v>
      </c>
      <c r="H85" s="118">
        <v>0</v>
      </c>
      <c r="I85" s="36">
        <v>0</v>
      </c>
      <c r="J85" s="48">
        <v>0</v>
      </c>
    </row>
    <row r="86" spans="1:10" ht="15.75" customHeight="1" x14ac:dyDescent="0.2">
      <c r="A86" s="97"/>
      <c r="B86" s="94" t="s">
        <v>300</v>
      </c>
      <c r="C86" s="95">
        <f t="shared" ref="C86:J86" si="1">SUM(C47:C85)</f>
        <v>8</v>
      </c>
      <c r="D86" s="95">
        <f t="shared" si="1"/>
        <v>9</v>
      </c>
      <c r="E86" s="95">
        <f t="shared" si="1"/>
        <v>4</v>
      </c>
      <c r="F86" s="95">
        <f t="shared" si="1"/>
        <v>4</v>
      </c>
      <c r="G86" s="95">
        <f t="shared" si="1"/>
        <v>10</v>
      </c>
      <c r="H86" s="95">
        <f t="shared" si="1"/>
        <v>10</v>
      </c>
      <c r="I86" s="95">
        <f t="shared" si="1"/>
        <v>5</v>
      </c>
      <c r="J86" s="95">
        <f t="shared" si="1"/>
        <v>5</v>
      </c>
    </row>
    <row r="87" spans="1:10" s="3" customFormat="1" ht="15.75" customHeight="1" x14ac:dyDescent="0.2">
      <c r="A87" s="1" t="s">
        <v>331</v>
      </c>
      <c r="B87" s="49"/>
    </row>
    <row r="88" spans="1:10" s="3" customFormat="1" ht="15.75" customHeight="1" x14ac:dyDescent="0.2">
      <c r="A88" s="1" t="s">
        <v>332</v>
      </c>
      <c r="B88" s="49"/>
    </row>
    <row r="89" spans="1:10" s="3" customFormat="1" ht="15.75" customHeight="1" x14ac:dyDescent="0.2">
      <c r="A89" s="1" t="s">
        <v>344</v>
      </c>
      <c r="B89" s="49"/>
    </row>
    <row r="90" spans="1:10" ht="15.75" customHeight="1" x14ac:dyDescent="0.2">
      <c r="A90" s="3" t="s">
        <v>366</v>
      </c>
      <c r="C90" s="15"/>
      <c r="D90" s="15"/>
    </row>
    <row r="91" spans="1:10" ht="15.75" customHeight="1" x14ac:dyDescent="0.2">
      <c r="A91" s="3"/>
      <c r="C91" s="15"/>
      <c r="D91" s="15"/>
    </row>
    <row r="92" spans="1:10" ht="15.75" customHeight="1" x14ac:dyDescent="0.2">
      <c r="A92" s="201" t="s">
        <v>345</v>
      </c>
      <c r="B92" s="272" t="s">
        <v>73</v>
      </c>
      <c r="C92" s="273"/>
      <c r="D92" s="273"/>
      <c r="E92" s="273"/>
      <c r="F92" s="273"/>
      <c r="G92" s="273"/>
      <c r="H92" s="273"/>
      <c r="I92" s="273"/>
      <c r="J92" s="274"/>
    </row>
    <row r="93" spans="1:10" ht="15.75" customHeight="1" x14ac:dyDescent="0.2">
      <c r="A93" s="267"/>
      <c r="B93" s="267" t="s">
        <v>275</v>
      </c>
      <c r="C93" s="270" t="s">
        <v>328</v>
      </c>
      <c r="D93" s="271"/>
      <c r="E93" s="270" t="s">
        <v>329</v>
      </c>
      <c r="F93" s="271"/>
      <c r="G93" s="270" t="s">
        <v>327</v>
      </c>
      <c r="H93" s="271"/>
      <c r="I93" s="270" t="s">
        <v>365</v>
      </c>
      <c r="J93" s="271"/>
    </row>
    <row r="94" spans="1:10" ht="15.75" customHeight="1" x14ac:dyDescent="0.2">
      <c r="A94" s="267"/>
      <c r="B94" s="267"/>
      <c r="C94" s="270"/>
      <c r="D94" s="271"/>
      <c r="E94" s="270"/>
      <c r="F94" s="271"/>
      <c r="G94" s="270"/>
      <c r="H94" s="271"/>
      <c r="I94" s="270"/>
      <c r="J94" s="271"/>
    </row>
    <row r="95" spans="1:10" ht="15.75" customHeight="1" x14ac:dyDescent="0.2">
      <c r="A95" s="267"/>
      <c r="B95" s="269"/>
      <c r="C95" s="91" t="s">
        <v>367</v>
      </c>
      <c r="D95" s="91">
        <v>2022</v>
      </c>
      <c r="E95" s="91" t="s">
        <v>367</v>
      </c>
      <c r="F95" s="91">
        <v>2022</v>
      </c>
      <c r="G95" s="91" t="s">
        <v>367</v>
      </c>
      <c r="H95" s="91">
        <v>2022</v>
      </c>
      <c r="I95" s="91" t="s">
        <v>367</v>
      </c>
      <c r="J95" s="91">
        <v>2022</v>
      </c>
    </row>
    <row r="96" spans="1:10" ht="15.75" customHeight="1" x14ac:dyDescent="0.2">
      <c r="A96" s="92">
        <v>1</v>
      </c>
      <c r="B96" s="47" t="s">
        <v>100</v>
      </c>
      <c r="C96" s="36">
        <v>1</v>
      </c>
      <c r="D96" s="36">
        <v>1</v>
      </c>
      <c r="E96" s="48">
        <v>0</v>
      </c>
      <c r="F96" s="36">
        <v>0</v>
      </c>
      <c r="G96" s="48">
        <v>0</v>
      </c>
      <c r="H96" s="36">
        <v>0</v>
      </c>
      <c r="I96" s="36">
        <v>0</v>
      </c>
      <c r="J96" s="48">
        <v>0</v>
      </c>
    </row>
    <row r="97" spans="1:10" ht="15.75" customHeight="1" x14ac:dyDescent="0.2">
      <c r="A97" s="92">
        <v>2</v>
      </c>
      <c r="B97" s="47" t="s">
        <v>101</v>
      </c>
      <c r="C97" s="36">
        <v>1</v>
      </c>
      <c r="D97" s="36">
        <v>1</v>
      </c>
      <c r="E97" s="48">
        <v>0</v>
      </c>
      <c r="F97" s="36">
        <v>0</v>
      </c>
      <c r="G97" s="48">
        <v>0</v>
      </c>
      <c r="H97" s="36">
        <v>0</v>
      </c>
      <c r="I97" s="36">
        <v>0</v>
      </c>
      <c r="J97" s="48">
        <v>0</v>
      </c>
    </row>
    <row r="98" spans="1:10" ht="15.75" customHeight="1" x14ac:dyDescent="0.2">
      <c r="A98" s="92">
        <v>3</v>
      </c>
      <c r="B98" s="47" t="s">
        <v>75</v>
      </c>
      <c r="C98" s="36">
        <v>0</v>
      </c>
      <c r="D98" s="36">
        <v>0</v>
      </c>
      <c r="E98" s="48">
        <v>0</v>
      </c>
      <c r="F98" s="36">
        <v>0</v>
      </c>
      <c r="G98" s="48">
        <v>0</v>
      </c>
      <c r="H98" s="36">
        <v>0</v>
      </c>
      <c r="I98" s="36">
        <v>0</v>
      </c>
      <c r="J98" s="48">
        <v>0</v>
      </c>
    </row>
    <row r="99" spans="1:10" ht="15.75" customHeight="1" x14ac:dyDescent="0.2">
      <c r="A99" s="92">
        <v>4</v>
      </c>
      <c r="B99" s="47" t="s">
        <v>91</v>
      </c>
      <c r="C99" s="36">
        <v>0</v>
      </c>
      <c r="D99" s="36">
        <v>0</v>
      </c>
      <c r="E99" s="48">
        <v>0</v>
      </c>
      <c r="F99" s="36">
        <v>0</v>
      </c>
      <c r="G99" s="48">
        <v>0</v>
      </c>
      <c r="H99" s="36">
        <v>0</v>
      </c>
      <c r="I99" s="36">
        <v>0</v>
      </c>
      <c r="J99" s="48">
        <v>0</v>
      </c>
    </row>
    <row r="100" spans="1:10" ht="15.75" customHeight="1" x14ac:dyDescent="0.2">
      <c r="A100" s="92">
        <v>5</v>
      </c>
      <c r="B100" s="47" t="s">
        <v>74</v>
      </c>
      <c r="C100" s="36">
        <v>0</v>
      </c>
      <c r="D100" s="36">
        <v>0</v>
      </c>
      <c r="E100" s="48">
        <v>0</v>
      </c>
      <c r="F100" s="36">
        <v>0</v>
      </c>
      <c r="G100" s="48">
        <v>0</v>
      </c>
      <c r="H100" s="36">
        <v>0</v>
      </c>
      <c r="I100" s="36">
        <v>0</v>
      </c>
      <c r="J100" s="48">
        <v>0</v>
      </c>
    </row>
    <row r="101" spans="1:10" ht="15.75" customHeight="1" x14ac:dyDescent="0.2">
      <c r="A101" s="92">
        <v>6</v>
      </c>
      <c r="B101" s="47" t="s">
        <v>81</v>
      </c>
      <c r="C101" s="36">
        <v>0</v>
      </c>
      <c r="D101" s="36">
        <v>0</v>
      </c>
      <c r="E101" s="48">
        <v>0</v>
      </c>
      <c r="F101" s="36">
        <v>0</v>
      </c>
      <c r="G101" s="48">
        <v>0</v>
      </c>
      <c r="H101" s="36">
        <v>0</v>
      </c>
      <c r="I101" s="36">
        <v>0</v>
      </c>
      <c r="J101" s="48">
        <v>0</v>
      </c>
    </row>
    <row r="102" spans="1:10" ht="15.75" customHeight="1" x14ac:dyDescent="0.2">
      <c r="A102" s="92">
        <v>7</v>
      </c>
      <c r="B102" s="47" t="s">
        <v>80</v>
      </c>
      <c r="C102" s="36">
        <v>0</v>
      </c>
      <c r="D102" s="36">
        <v>0</v>
      </c>
      <c r="E102" s="48">
        <v>0</v>
      </c>
      <c r="F102" s="36">
        <v>0</v>
      </c>
      <c r="G102" s="48">
        <v>0</v>
      </c>
      <c r="H102" s="36">
        <v>0</v>
      </c>
      <c r="I102" s="36">
        <v>0</v>
      </c>
      <c r="J102" s="48">
        <v>0</v>
      </c>
    </row>
    <row r="103" spans="1:10" ht="15.75" customHeight="1" x14ac:dyDescent="0.2">
      <c r="A103" s="92">
        <v>8</v>
      </c>
      <c r="B103" s="47" t="s">
        <v>84</v>
      </c>
      <c r="C103" s="36">
        <v>0</v>
      </c>
      <c r="D103" s="36">
        <v>0</v>
      </c>
      <c r="E103" s="48">
        <v>0</v>
      </c>
      <c r="F103" s="36">
        <v>0</v>
      </c>
      <c r="G103" s="48">
        <v>0</v>
      </c>
      <c r="H103" s="36">
        <v>0</v>
      </c>
      <c r="I103" s="36">
        <v>0</v>
      </c>
      <c r="J103" s="48">
        <v>0</v>
      </c>
    </row>
    <row r="104" spans="1:10" ht="15.75" customHeight="1" x14ac:dyDescent="0.2">
      <c r="A104" s="92">
        <v>9</v>
      </c>
      <c r="B104" s="47" t="s">
        <v>82</v>
      </c>
      <c r="C104" s="36">
        <v>0</v>
      </c>
      <c r="D104" s="36">
        <v>0</v>
      </c>
      <c r="E104" s="48">
        <v>0</v>
      </c>
      <c r="F104" s="36">
        <v>0</v>
      </c>
      <c r="G104" s="48">
        <v>0</v>
      </c>
      <c r="H104" s="36">
        <v>0</v>
      </c>
      <c r="I104" s="36">
        <v>0</v>
      </c>
      <c r="J104" s="48">
        <v>0</v>
      </c>
    </row>
    <row r="105" spans="1:10" ht="15.75" customHeight="1" x14ac:dyDescent="0.2">
      <c r="A105" s="92">
        <v>10</v>
      </c>
      <c r="B105" s="47" t="s">
        <v>79</v>
      </c>
      <c r="C105" s="36">
        <v>0</v>
      </c>
      <c r="D105" s="36">
        <v>0</v>
      </c>
      <c r="E105" s="48">
        <v>0</v>
      </c>
      <c r="F105" s="36">
        <v>0</v>
      </c>
      <c r="G105" s="48">
        <v>0</v>
      </c>
      <c r="H105" s="36">
        <v>0</v>
      </c>
      <c r="I105" s="36">
        <v>0</v>
      </c>
      <c r="J105" s="48">
        <v>0</v>
      </c>
    </row>
    <row r="106" spans="1:10" ht="15.75" customHeight="1" x14ac:dyDescent="0.2">
      <c r="A106" s="92">
        <v>11</v>
      </c>
      <c r="B106" s="47" t="s">
        <v>102</v>
      </c>
      <c r="C106" s="36">
        <v>0</v>
      </c>
      <c r="D106" s="36">
        <v>0</v>
      </c>
      <c r="E106" s="48">
        <v>0</v>
      </c>
      <c r="F106" s="36">
        <v>0</v>
      </c>
      <c r="G106" s="48">
        <v>0</v>
      </c>
      <c r="H106" s="36">
        <v>0</v>
      </c>
      <c r="I106" s="36">
        <v>0</v>
      </c>
      <c r="J106" s="48">
        <v>0</v>
      </c>
    </row>
    <row r="107" spans="1:10" ht="15.75" customHeight="1" x14ac:dyDescent="0.2">
      <c r="A107" s="92">
        <v>12</v>
      </c>
      <c r="B107" s="47" t="s">
        <v>85</v>
      </c>
      <c r="C107" s="36">
        <v>0</v>
      </c>
      <c r="D107" s="36">
        <v>0</v>
      </c>
      <c r="E107" s="48">
        <v>0</v>
      </c>
      <c r="F107" s="36">
        <v>0</v>
      </c>
      <c r="G107" s="48">
        <v>0</v>
      </c>
      <c r="H107" s="36">
        <v>0</v>
      </c>
      <c r="I107" s="36">
        <v>0</v>
      </c>
      <c r="J107" s="48">
        <v>0</v>
      </c>
    </row>
    <row r="108" spans="1:10" ht="15.75" customHeight="1" x14ac:dyDescent="0.2">
      <c r="A108" s="92">
        <v>13</v>
      </c>
      <c r="B108" s="47" t="s">
        <v>92</v>
      </c>
      <c r="C108" s="36">
        <v>0</v>
      </c>
      <c r="D108" s="36">
        <v>0</v>
      </c>
      <c r="E108" s="48">
        <v>0</v>
      </c>
      <c r="F108" s="36">
        <v>0</v>
      </c>
      <c r="G108" s="48">
        <v>0</v>
      </c>
      <c r="H108" s="36">
        <v>0</v>
      </c>
      <c r="I108" s="36">
        <v>0</v>
      </c>
      <c r="J108" s="48">
        <v>0</v>
      </c>
    </row>
    <row r="109" spans="1:10" ht="15.75" customHeight="1" x14ac:dyDescent="0.2">
      <c r="A109" s="92">
        <v>14</v>
      </c>
      <c r="B109" s="47" t="s">
        <v>86</v>
      </c>
      <c r="C109" s="36">
        <v>0</v>
      </c>
      <c r="D109" s="36">
        <v>0</v>
      </c>
      <c r="E109" s="48">
        <v>0</v>
      </c>
      <c r="F109" s="36">
        <v>0</v>
      </c>
      <c r="G109" s="48">
        <v>0</v>
      </c>
      <c r="H109" s="36">
        <v>0</v>
      </c>
      <c r="I109" s="36">
        <v>0</v>
      </c>
      <c r="J109" s="48">
        <v>0</v>
      </c>
    </row>
    <row r="110" spans="1:10" ht="15.75" customHeight="1" x14ac:dyDescent="0.2">
      <c r="A110" s="92">
        <v>15</v>
      </c>
      <c r="B110" s="47" t="s">
        <v>103</v>
      </c>
      <c r="C110" s="36">
        <v>0</v>
      </c>
      <c r="D110" s="36">
        <v>0</v>
      </c>
      <c r="E110" s="48">
        <v>0</v>
      </c>
      <c r="F110" s="36">
        <v>0</v>
      </c>
      <c r="G110" s="48">
        <v>0</v>
      </c>
      <c r="H110" s="36">
        <v>0</v>
      </c>
      <c r="I110" s="36">
        <v>0</v>
      </c>
      <c r="J110" s="48">
        <v>0</v>
      </c>
    </row>
    <row r="111" spans="1:10" ht="15.75" customHeight="1" x14ac:dyDescent="0.2">
      <c r="A111" s="92">
        <v>16</v>
      </c>
      <c r="B111" s="47" t="s">
        <v>87</v>
      </c>
      <c r="C111" s="36">
        <v>0</v>
      </c>
      <c r="D111" s="36">
        <v>0</v>
      </c>
      <c r="E111" s="48">
        <v>0</v>
      </c>
      <c r="F111" s="36">
        <v>0</v>
      </c>
      <c r="G111" s="48">
        <v>0</v>
      </c>
      <c r="H111" s="36">
        <v>0</v>
      </c>
      <c r="I111" s="36">
        <v>0</v>
      </c>
      <c r="J111" s="48">
        <v>0</v>
      </c>
    </row>
    <row r="112" spans="1:10" ht="15.75" customHeight="1" x14ac:dyDescent="0.2">
      <c r="A112" s="92">
        <v>17</v>
      </c>
      <c r="B112" s="47" t="s">
        <v>76</v>
      </c>
      <c r="C112" s="36">
        <v>0</v>
      </c>
      <c r="D112" s="36">
        <v>0</v>
      </c>
      <c r="E112" s="48">
        <v>0</v>
      </c>
      <c r="F112" s="36">
        <v>0</v>
      </c>
      <c r="G112" s="48">
        <v>0</v>
      </c>
      <c r="H112" s="36">
        <v>0</v>
      </c>
      <c r="I112" s="36">
        <v>0</v>
      </c>
      <c r="J112" s="48">
        <v>0</v>
      </c>
    </row>
    <row r="113" spans="1:10" ht="15.75" customHeight="1" x14ac:dyDescent="0.2">
      <c r="A113" s="92">
        <v>18</v>
      </c>
      <c r="B113" s="47" t="s">
        <v>88</v>
      </c>
      <c r="C113" s="36">
        <v>0</v>
      </c>
      <c r="D113" s="36">
        <v>0</v>
      </c>
      <c r="E113" s="48">
        <v>0</v>
      </c>
      <c r="F113" s="36">
        <v>0</v>
      </c>
      <c r="G113" s="48">
        <v>0</v>
      </c>
      <c r="H113" s="36">
        <v>0</v>
      </c>
      <c r="I113" s="36">
        <v>0</v>
      </c>
      <c r="J113" s="48">
        <v>0</v>
      </c>
    </row>
    <row r="114" spans="1:10" ht="15.75" customHeight="1" x14ac:dyDescent="0.2">
      <c r="A114" s="92">
        <v>19</v>
      </c>
      <c r="B114" s="47" t="s">
        <v>83</v>
      </c>
      <c r="C114" s="36">
        <v>0</v>
      </c>
      <c r="D114" s="36">
        <v>0</v>
      </c>
      <c r="E114" s="48">
        <v>0</v>
      </c>
      <c r="F114" s="36">
        <v>0</v>
      </c>
      <c r="G114" s="48">
        <v>0</v>
      </c>
      <c r="H114" s="36">
        <v>0</v>
      </c>
      <c r="I114" s="36">
        <v>0</v>
      </c>
      <c r="J114" s="48">
        <v>0</v>
      </c>
    </row>
    <row r="115" spans="1:10" ht="15.75" customHeight="1" x14ac:dyDescent="0.2">
      <c r="A115" s="92">
        <v>20</v>
      </c>
      <c r="B115" s="47" t="s">
        <v>77</v>
      </c>
      <c r="C115" s="36">
        <v>0</v>
      </c>
      <c r="D115" s="36">
        <v>0</v>
      </c>
      <c r="E115" s="48">
        <v>0</v>
      </c>
      <c r="F115" s="36">
        <v>0</v>
      </c>
      <c r="G115" s="48">
        <v>0</v>
      </c>
      <c r="H115" s="36">
        <v>0</v>
      </c>
      <c r="I115" s="36">
        <v>0</v>
      </c>
      <c r="J115" s="48">
        <v>0</v>
      </c>
    </row>
    <row r="116" spans="1:10" ht="15.75" customHeight="1" x14ac:dyDescent="0.2">
      <c r="A116" s="92">
        <v>21</v>
      </c>
      <c r="B116" s="47" t="s">
        <v>90</v>
      </c>
      <c r="C116" s="36">
        <v>0</v>
      </c>
      <c r="D116" s="36">
        <v>0</v>
      </c>
      <c r="E116" s="48">
        <v>0</v>
      </c>
      <c r="F116" s="36">
        <v>0</v>
      </c>
      <c r="G116" s="48">
        <v>0</v>
      </c>
      <c r="H116" s="36">
        <v>0</v>
      </c>
      <c r="I116" s="36">
        <v>0</v>
      </c>
      <c r="J116" s="48">
        <v>0</v>
      </c>
    </row>
    <row r="117" spans="1:10" ht="15.75" customHeight="1" x14ac:dyDescent="0.2">
      <c r="A117" s="92">
        <v>22</v>
      </c>
      <c r="B117" s="47" t="s">
        <v>93</v>
      </c>
      <c r="C117" s="36">
        <v>0</v>
      </c>
      <c r="D117" s="36">
        <v>0</v>
      </c>
      <c r="E117" s="48">
        <v>0</v>
      </c>
      <c r="F117" s="36">
        <v>0</v>
      </c>
      <c r="G117" s="48">
        <v>0</v>
      </c>
      <c r="H117" s="36">
        <v>0</v>
      </c>
      <c r="I117" s="36">
        <v>0</v>
      </c>
      <c r="J117" s="48">
        <v>0</v>
      </c>
    </row>
    <row r="118" spans="1:10" ht="15.75" customHeight="1" x14ac:dyDescent="0.2">
      <c r="A118" s="92">
        <v>23</v>
      </c>
      <c r="B118" s="47" t="s">
        <v>89</v>
      </c>
      <c r="C118" s="36">
        <v>0</v>
      </c>
      <c r="D118" s="36">
        <v>0</v>
      </c>
      <c r="E118" s="48">
        <v>0</v>
      </c>
      <c r="F118" s="36">
        <v>0</v>
      </c>
      <c r="G118" s="48">
        <v>0</v>
      </c>
      <c r="H118" s="36">
        <v>0</v>
      </c>
      <c r="I118" s="36">
        <v>0</v>
      </c>
      <c r="J118" s="48">
        <v>0</v>
      </c>
    </row>
    <row r="119" spans="1:10" ht="15.75" customHeight="1" x14ac:dyDescent="0.2">
      <c r="A119" s="92">
        <v>24</v>
      </c>
      <c r="B119" s="47" t="s">
        <v>94</v>
      </c>
      <c r="C119" s="36">
        <v>0</v>
      </c>
      <c r="D119" s="36">
        <v>0</v>
      </c>
      <c r="E119" s="48">
        <v>0</v>
      </c>
      <c r="F119" s="36">
        <v>0</v>
      </c>
      <c r="G119" s="48">
        <v>0</v>
      </c>
      <c r="H119" s="36">
        <v>0</v>
      </c>
      <c r="I119" s="36">
        <v>0</v>
      </c>
      <c r="J119" s="48">
        <v>0</v>
      </c>
    </row>
    <row r="120" spans="1:10" ht="15.75" customHeight="1" x14ac:dyDescent="0.2">
      <c r="A120" s="92">
        <v>25</v>
      </c>
      <c r="B120" s="47" t="s">
        <v>95</v>
      </c>
      <c r="C120" s="36">
        <v>0</v>
      </c>
      <c r="D120" s="36">
        <v>0</v>
      </c>
      <c r="E120" s="48">
        <v>0</v>
      </c>
      <c r="F120" s="36">
        <v>0</v>
      </c>
      <c r="G120" s="48">
        <v>0</v>
      </c>
      <c r="H120" s="36">
        <v>0</v>
      </c>
      <c r="I120" s="36">
        <v>0</v>
      </c>
      <c r="J120" s="48">
        <v>0</v>
      </c>
    </row>
    <row r="121" spans="1:10" ht="15.75" customHeight="1" x14ac:dyDescent="0.2">
      <c r="A121" s="92">
        <v>26</v>
      </c>
      <c r="B121" s="47" t="s">
        <v>78</v>
      </c>
      <c r="C121" s="36">
        <v>1</v>
      </c>
      <c r="D121" s="36">
        <v>1</v>
      </c>
      <c r="E121" s="48">
        <v>0</v>
      </c>
      <c r="F121" s="36">
        <v>0</v>
      </c>
      <c r="G121" s="48">
        <v>0</v>
      </c>
      <c r="H121" s="36">
        <v>0</v>
      </c>
      <c r="I121" s="36">
        <v>0</v>
      </c>
      <c r="J121" s="48">
        <v>0</v>
      </c>
    </row>
    <row r="122" spans="1:10" ht="15.75" customHeight="1" x14ac:dyDescent="0.2">
      <c r="A122" s="92">
        <v>27</v>
      </c>
      <c r="B122" s="47" t="s">
        <v>96</v>
      </c>
      <c r="C122" s="36">
        <v>0</v>
      </c>
      <c r="D122" s="36">
        <v>0</v>
      </c>
      <c r="E122" s="48">
        <v>0</v>
      </c>
      <c r="F122" s="36">
        <v>0</v>
      </c>
      <c r="G122" s="48">
        <v>0</v>
      </c>
      <c r="H122" s="36">
        <v>0</v>
      </c>
      <c r="I122" s="36">
        <v>0</v>
      </c>
      <c r="J122" s="48">
        <v>0</v>
      </c>
    </row>
    <row r="123" spans="1:10" ht="15.75" customHeight="1" x14ac:dyDescent="0.2">
      <c r="A123" s="92">
        <v>28</v>
      </c>
      <c r="B123" s="47" t="s">
        <v>104</v>
      </c>
      <c r="C123" s="36">
        <v>0</v>
      </c>
      <c r="D123" s="36">
        <v>0</v>
      </c>
      <c r="E123" s="48">
        <v>0</v>
      </c>
      <c r="F123" s="36">
        <v>0</v>
      </c>
      <c r="G123" s="48">
        <v>0</v>
      </c>
      <c r="H123" s="36">
        <v>0</v>
      </c>
      <c r="I123" s="36">
        <v>0</v>
      </c>
      <c r="J123" s="48">
        <v>0</v>
      </c>
    </row>
    <row r="124" spans="1:10" ht="15.75" customHeight="1" x14ac:dyDescent="0.2">
      <c r="A124" s="92">
        <v>29</v>
      </c>
      <c r="B124" s="47" t="s">
        <v>97</v>
      </c>
      <c r="C124" s="36">
        <v>0</v>
      </c>
      <c r="D124" s="36">
        <v>0</v>
      </c>
      <c r="E124" s="48">
        <v>0</v>
      </c>
      <c r="F124" s="36">
        <v>0</v>
      </c>
      <c r="G124" s="48">
        <v>1</v>
      </c>
      <c r="H124" s="36">
        <v>1</v>
      </c>
      <c r="I124" s="36">
        <v>1</v>
      </c>
      <c r="J124" s="48">
        <v>1</v>
      </c>
    </row>
    <row r="125" spans="1:10" ht="15.75" customHeight="1" x14ac:dyDescent="0.2">
      <c r="A125" s="92">
        <v>30</v>
      </c>
      <c r="B125" s="47" t="s">
        <v>98</v>
      </c>
      <c r="C125" s="36">
        <v>0</v>
      </c>
      <c r="D125" s="36">
        <v>0</v>
      </c>
      <c r="E125" s="48">
        <v>0</v>
      </c>
      <c r="F125" s="36">
        <v>0</v>
      </c>
      <c r="G125" s="48">
        <v>0</v>
      </c>
      <c r="H125" s="36">
        <v>0</v>
      </c>
      <c r="I125" s="36">
        <v>0</v>
      </c>
      <c r="J125" s="48">
        <v>0</v>
      </c>
    </row>
    <row r="126" spans="1:10" ht="15.75" customHeight="1" x14ac:dyDescent="0.2">
      <c r="A126" s="92">
        <v>31</v>
      </c>
      <c r="B126" s="47" t="s">
        <v>99</v>
      </c>
      <c r="C126" s="36">
        <v>0</v>
      </c>
      <c r="D126" s="36">
        <v>0</v>
      </c>
      <c r="E126" s="48">
        <v>0</v>
      </c>
      <c r="F126" s="36">
        <v>0</v>
      </c>
      <c r="G126" s="48">
        <v>0</v>
      </c>
      <c r="H126" s="36">
        <v>0</v>
      </c>
      <c r="I126" s="36">
        <v>0</v>
      </c>
      <c r="J126" s="48">
        <v>0</v>
      </c>
    </row>
    <row r="127" spans="1:10" ht="15.75" customHeight="1" x14ac:dyDescent="0.2">
      <c r="A127" s="97"/>
      <c r="B127" s="94" t="s">
        <v>300</v>
      </c>
      <c r="C127" s="95">
        <f t="shared" ref="C127:J127" si="2">SUM(C96:C126)</f>
        <v>3</v>
      </c>
      <c r="D127" s="95">
        <f t="shared" si="2"/>
        <v>3</v>
      </c>
      <c r="E127" s="95">
        <f t="shared" si="2"/>
        <v>0</v>
      </c>
      <c r="F127" s="95">
        <f t="shared" si="2"/>
        <v>0</v>
      </c>
      <c r="G127" s="95">
        <f t="shared" si="2"/>
        <v>1</v>
      </c>
      <c r="H127" s="95">
        <f t="shared" si="2"/>
        <v>1</v>
      </c>
      <c r="I127" s="95">
        <f t="shared" si="2"/>
        <v>1</v>
      </c>
      <c r="J127" s="95">
        <f t="shared" si="2"/>
        <v>1</v>
      </c>
    </row>
    <row r="128" spans="1:10" s="3" customFormat="1" ht="15.75" customHeight="1" x14ac:dyDescent="0.2">
      <c r="A128" s="3" t="s">
        <v>331</v>
      </c>
      <c r="B128" s="49"/>
    </row>
    <row r="129" spans="1:10" s="3" customFormat="1" ht="15.75" customHeight="1" x14ac:dyDescent="0.2">
      <c r="A129" s="3" t="s">
        <v>332</v>
      </c>
      <c r="B129" s="49"/>
    </row>
    <row r="130" spans="1:10" s="3" customFormat="1" ht="15.75" customHeight="1" x14ac:dyDescent="0.2">
      <c r="A130" s="3" t="s">
        <v>344</v>
      </c>
      <c r="B130" s="49"/>
    </row>
    <row r="131" spans="1:10" ht="15.75" customHeight="1" x14ac:dyDescent="0.2">
      <c r="A131" s="3" t="s">
        <v>366</v>
      </c>
    </row>
    <row r="132" spans="1:10" ht="15.75" customHeight="1" x14ac:dyDescent="0.2">
      <c r="A132" s="3"/>
    </row>
    <row r="133" spans="1:10" ht="15.75" customHeight="1" x14ac:dyDescent="0.2">
      <c r="A133" s="201" t="s">
        <v>345</v>
      </c>
      <c r="B133" s="272" t="s">
        <v>105</v>
      </c>
      <c r="C133" s="273"/>
      <c r="D133" s="273"/>
      <c r="E133" s="273"/>
      <c r="F133" s="273"/>
      <c r="G133" s="273"/>
      <c r="H133" s="273"/>
      <c r="I133" s="273"/>
      <c r="J133" s="274"/>
    </row>
    <row r="134" spans="1:10" ht="15.75" customHeight="1" x14ac:dyDescent="0.2">
      <c r="A134" s="267"/>
      <c r="B134" s="267" t="s">
        <v>275</v>
      </c>
      <c r="C134" s="270" t="s">
        <v>328</v>
      </c>
      <c r="D134" s="271"/>
      <c r="E134" s="270" t="s">
        <v>329</v>
      </c>
      <c r="F134" s="271"/>
      <c r="G134" s="270" t="s">
        <v>327</v>
      </c>
      <c r="H134" s="271"/>
      <c r="I134" s="270" t="s">
        <v>365</v>
      </c>
      <c r="J134" s="271"/>
    </row>
    <row r="135" spans="1:10" ht="15.75" customHeight="1" x14ac:dyDescent="0.2">
      <c r="A135" s="267"/>
      <c r="B135" s="267"/>
      <c r="C135" s="270"/>
      <c r="D135" s="271"/>
      <c r="E135" s="270"/>
      <c r="F135" s="271"/>
      <c r="G135" s="270"/>
      <c r="H135" s="271"/>
      <c r="I135" s="270"/>
      <c r="J135" s="271"/>
    </row>
    <row r="136" spans="1:10" ht="15.75" customHeight="1" x14ac:dyDescent="0.2">
      <c r="A136" s="267"/>
      <c r="B136" s="269"/>
      <c r="C136" s="91" t="s">
        <v>367</v>
      </c>
      <c r="D136" s="91">
        <v>2022</v>
      </c>
      <c r="E136" s="91" t="s">
        <v>367</v>
      </c>
      <c r="F136" s="91">
        <v>2022</v>
      </c>
      <c r="G136" s="91" t="s">
        <v>367</v>
      </c>
      <c r="H136" s="91">
        <v>2022</v>
      </c>
      <c r="I136" s="91" t="s">
        <v>367</v>
      </c>
      <c r="J136" s="91">
        <v>2022</v>
      </c>
    </row>
    <row r="137" spans="1:10" ht="15.75" customHeight="1" x14ac:dyDescent="0.2">
      <c r="A137" s="92">
        <v>1</v>
      </c>
      <c r="B137" s="47" t="s">
        <v>119</v>
      </c>
      <c r="C137" s="36">
        <v>0</v>
      </c>
      <c r="D137" s="36">
        <v>0</v>
      </c>
      <c r="E137" s="48">
        <v>0</v>
      </c>
      <c r="F137" s="36">
        <v>0</v>
      </c>
      <c r="G137" s="118">
        <v>0</v>
      </c>
      <c r="H137" s="118">
        <v>0</v>
      </c>
      <c r="I137" s="36">
        <v>0</v>
      </c>
      <c r="J137" s="48">
        <v>0</v>
      </c>
    </row>
    <row r="138" spans="1:10" ht="15.75" customHeight="1" x14ac:dyDescent="0.2">
      <c r="A138" s="92">
        <v>2</v>
      </c>
      <c r="B138" s="47" t="s">
        <v>106</v>
      </c>
      <c r="C138" s="36">
        <v>0</v>
      </c>
      <c r="D138" s="36">
        <v>0</v>
      </c>
      <c r="E138" s="48">
        <v>0</v>
      </c>
      <c r="F138" s="36">
        <v>0</v>
      </c>
      <c r="G138" s="118">
        <v>0</v>
      </c>
      <c r="H138" s="118">
        <v>0</v>
      </c>
      <c r="I138" s="36">
        <v>0</v>
      </c>
      <c r="J138" s="48">
        <v>0</v>
      </c>
    </row>
    <row r="139" spans="1:10" ht="15.75" customHeight="1" x14ac:dyDescent="0.2">
      <c r="A139" s="92">
        <v>3</v>
      </c>
      <c r="B139" s="47" t="s">
        <v>126</v>
      </c>
      <c r="C139" s="36">
        <v>0</v>
      </c>
      <c r="D139" s="36">
        <v>0</v>
      </c>
      <c r="E139" s="48">
        <v>0</v>
      </c>
      <c r="F139" s="36">
        <v>0</v>
      </c>
      <c r="G139" s="118">
        <v>0</v>
      </c>
      <c r="H139" s="118">
        <v>0</v>
      </c>
      <c r="I139" s="36">
        <v>0</v>
      </c>
      <c r="J139" s="48">
        <v>0</v>
      </c>
    </row>
    <row r="140" spans="1:10" ht="15.75" customHeight="1" x14ac:dyDescent="0.2">
      <c r="A140" s="92">
        <v>4</v>
      </c>
      <c r="B140" s="47" t="s">
        <v>111</v>
      </c>
      <c r="C140" s="36">
        <v>0</v>
      </c>
      <c r="D140" s="36">
        <v>0</v>
      </c>
      <c r="E140" s="48">
        <v>0</v>
      </c>
      <c r="F140" s="36">
        <v>0</v>
      </c>
      <c r="G140" s="118">
        <v>0</v>
      </c>
      <c r="H140" s="118">
        <v>0</v>
      </c>
      <c r="I140" s="36">
        <v>0</v>
      </c>
      <c r="J140" s="48">
        <v>0</v>
      </c>
    </row>
    <row r="141" spans="1:10" ht="15.75" customHeight="1" x14ac:dyDescent="0.2">
      <c r="A141" s="92">
        <v>5</v>
      </c>
      <c r="B141" s="47" t="s">
        <v>127</v>
      </c>
      <c r="C141" s="36">
        <v>0</v>
      </c>
      <c r="D141" s="36">
        <v>0</v>
      </c>
      <c r="E141" s="48">
        <v>0</v>
      </c>
      <c r="F141" s="36">
        <v>0</v>
      </c>
      <c r="G141" s="118">
        <v>0</v>
      </c>
      <c r="H141" s="118">
        <v>0</v>
      </c>
      <c r="I141" s="36">
        <v>0</v>
      </c>
      <c r="J141" s="48">
        <v>0</v>
      </c>
    </row>
    <row r="142" spans="1:10" ht="15.75" customHeight="1" x14ac:dyDescent="0.2">
      <c r="A142" s="92">
        <v>6</v>
      </c>
      <c r="B142" s="47" t="s">
        <v>107</v>
      </c>
      <c r="C142" s="36">
        <v>0</v>
      </c>
      <c r="D142" s="36">
        <v>0</v>
      </c>
      <c r="E142" s="48">
        <v>0</v>
      </c>
      <c r="F142" s="36">
        <v>0</v>
      </c>
      <c r="G142" s="118">
        <v>0</v>
      </c>
      <c r="H142" s="118">
        <v>0</v>
      </c>
      <c r="I142" s="36">
        <v>0</v>
      </c>
      <c r="J142" s="48">
        <v>0</v>
      </c>
    </row>
    <row r="143" spans="1:10" ht="15.75" customHeight="1" x14ac:dyDescent="0.2">
      <c r="A143" s="92">
        <v>7</v>
      </c>
      <c r="B143" s="47" t="s">
        <v>120</v>
      </c>
      <c r="C143" s="36">
        <v>0</v>
      </c>
      <c r="D143" s="36">
        <v>0</v>
      </c>
      <c r="E143" s="48">
        <v>0</v>
      </c>
      <c r="F143" s="36">
        <v>0</v>
      </c>
      <c r="G143" s="118">
        <v>0</v>
      </c>
      <c r="H143" s="118">
        <v>0</v>
      </c>
      <c r="I143" s="36">
        <v>0</v>
      </c>
      <c r="J143" s="48">
        <v>0</v>
      </c>
    </row>
    <row r="144" spans="1:10" ht="15.75" customHeight="1" x14ac:dyDescent="0.2">
      <c r="A144" s="92">
        <v>8</v>
      </c>
      <c r="B144" s="47" t="s">
        <v>117</v>
      </c>
      <c r="C144" s="36">
        <v>0</v>
      </c>
      <c r="D144" s="36">
        <v>0</v>
      </c>
      <c r="E144" s="48">
        <v>0</v>
      </c>
      <c r="F144" s="36">
        <v>0</v>
      </c>
      <c r="G144" s="118">
        <v>0</v>
      </c>
      <c r="H144" s="118">
        <v>0</v>
      </c>
      <c r="I144" s="36">
        <v>0</v>
      </c>
      <c r="J144" s="48">
        <v>0</v>
      </c>
    </row>
    <row r="145" spans="1:10" ht="15.75" customHeight="1" x14ac:dyDescent="0.2">
      <c r="A145" s="92">
        <v>9</v>
      </c>
      <c r="B145" s="47" t="s">
        <v>121</v>
      </c>
      <c r="C145" s="36">
        <v>0</v>
      </c>
      <c r="D145" s="36">
        <v>0</v>
      </c>
      <c r="E145" s="48">
        <v>0</v>
      </c>
      <c r="F145" s="36">
        <v>0</v>
      </c>
      <c r="G145" s="118">
        <v>0</v>
      </c>
      <c r="H145" s="118">
        <v>0</v>
      </c>
      <c r="I145" s="36">
        <v>0</v>
      </c>
      <c r="J145" s="48">
        <v>0</v>
      </c>
    </row>
    <row r="146" spans="1:10" ht="15.75" customHeight="1" x14ac:dyDescent="0.2">
      <c r="A146" s="92">
        <v>10</v>
      </c>
      <c r="B146" s="47" t="s">
        <v>112</v>
      </c>
      <c r="C146" s="36">
        <v>0</v>
      </c>
      <c r="D146" s="36">
        <v>0</v>
      </c>
      <c r="E146" s="48">
        <v>0</v>
      </c>
      <c r="F146" s="36">
        <v>0</v>
      </c>
      <c r="G146" s="118">
        <v>0</v>
      </c>
      <c r="H146" s="118">
        <v>0</v>
      </c>
      <c r="I146" s="36">
        <v>0</v>
      </c>
      <c r="J146" s="48">
        <v>0</v>
      </c>
    </row>
    <row r="147" spans="1:10" ht="15.75" customHeight="1" x14ac:dyDescent="0.2">
      <c r="A147" s="92">
        <v>11</v>
      </c>
      <c r="B147" s="47" t="s">
        <v>113</v>
      </c>
      <c r="C147" s="36">
        <v>0</v>
      </c>
      <c r="D147" s="36">
        <v>0</v>
      </c>
      <c r="E147" s="48">
        <v>0</v>
      </c>
      <c r="F147" s="36">
        <v>0</v>
      </c>
      <c r="G147" s="118">
        <v>0</v>
      </c>
      <c r="H147" s="118">
        <v>0</v>
      </c>
      <c r="I147" s="36">
        <v>0</v>
      </c>
      <c r="J147" s="48">
        <v>0</v>
      </c>
    </row>
    <row r="148" spans="1:10" ht="15.75" customHeight="1" x14ac:dyDescent="0.2">
      <c r="A148" s="92">
        <v>12</v>
      </c>
      <c r="B148" s="47" t="s">
        <v>108</v>
      </c>
      <c r="C148" s="36">
        <v>0</v>
      </c>
      <c r="D148" s="36">
        <v>0</v>
      </c>
      <c r="E148" s="48">
        <v>0</v>
      </c>
      <c r="F148" s="36">
        <v>0</v>
      </c>
      <c r="G148" s="118">
        <v>0</v>
      </c>
      <c r="H148" s="118">
        <v>0</v>
      </c>
      <c r="I148" s="36">
        <v>0</v>
      </c>
      <c r="J148" s="48">
        <v>0</v>
      </c>
    </row>
    <row r="149" spans="1:10" ht="15.75" customHeight="1" x14ac:dyDescent="0.2">
      <c r="A149" s="92">
        <v>13</v>
      </c>
      <c r="B149" s="47" t="s">
        <v>128</v>
      </c>
      <c r="C149" s="36">
        <v>0</v>
      </c>
      <c r="D149" s="36">
        <v>0</v>
      </c>
      <c r="E149" s="48">
        <v>0</v>
      </c>
      <c r="F149" s="36">
        <v>0</v>
      </c>
      <c r="G149" s="118">
        <v>0</v>
      </c>
      <c r="H149" s="118">
        <v>0</v>
      </c>
      <c r="I149" s="36">
        <v>0</v>
      </c>
      <c r="J149" s="48">
        <v>0</v>
      </c>
    </row>
    <row r="150" spans="1:10" ht="15.75" customHeight="1" x14ac:dyDescent="0.2">
      <c r="A150" s="92">
        <v>14</v>
      </c>
      <c r="B150" s="47" t="s">
        <v>109</v>
      </c>
      <c r="C150" s="36">
        <v>1</v>
      </c>
      <c r="D150" s="36">
        <v>1</v>
      </c>
      <c r="E150" s="48">
        <v>0</v>
      </c>
      <c r="F150" s="36">
        <v>0</v>
      </c>
      <c r="G150" s="118">
        <v>0</v>
      </c>
      <c r="H150" s="118">
        <v>0</v>
      </c>
      <c r="I150" s="36">
        <v>0</v>
      </c>
      <c r="J150" s="48">
        <v>0</v>
      </c>
    </row>
    <row r="151" spans="1:10" ht="15.75" customHeight="1" x14ac:dyDescent="0.2">
      <c r="A151" s="92">
        <v>15</v>
      </c>
      <c r="B151" s="47" t="s">
        <v>114</v>
      </c>
      <c r="C151" s="36">
        <v>0</v>
      </c>
      <c r="D151" s="36">
        <v>0</v>
      </c>
      <c r="E151" s="48">
        <v>0</v>
      </c>
      <c r="F151" s="36">
        <v>0</v>
      </c>
      <c r="G151" s="118">
        <v>0</v>
      </c>
      <c r="H151" s="118">
        <v>0</v>
      </c>
      <c r="I151" s="36">
        <v>0</v>
      </c>
      <c r="J151" s="48">
        <v>0</v>
      </c>
    </row>
    <row r="152" spans="1:10" ht="15.75" customHeight="1" x14ac:dyDescent="0.2">
      <c r="A152" s="92">
        <v>16</v>
      </c>
      <c r="B152" s="47" t="s">
        <v>110</v>
      </c>
      <c r="C152" s="36">
        <v>0</v>
      </c>
      <c r="D152" s="36">
        <v>0</v>
      </c>
      <c r="E152" s="48">
        <v>0</v>
      </c>
      <c r="F152" s="36">
        <v>0</v>
      </c>
      <c r="G152" s="118">
        <v>0</v>
      </c>
      <c r="H152" s="118">
        <v>0</v>
      </c>
      <c r="I152" s="36">
        <v>0</v>
      </c>
      <c r="J152" s="48">
        <v>0</v>
      </c>
    </row>
    <row r="153" spans="1:10" ht="15.75" customHeight="1" x14ac:dyDescent="0.2">
      <c r="A153" s="92">
        <v>17</v>
      </c>
      <c r="B153" s="47" t="s">
        <v>122</v>
      </c>
      <c r="C153" s="36">
        <v>0</v>
      </c>
      <c r="D153" s="36">
        <v>0</v>
      </c>
      <c r="E153" s="48">
        <v>0</v>
      </c>
      <c r="F153" s="36">
        <v>0</v>
      </c>
      <c r="G153" s="118">
        <v>0</v>
      </c>
      <c r="H153" s="118">
        <v>0</v>
      </c>
      <c r="I153" s="36">
        <v>0</v>
      </c>
      <c r="J153" s="48">
        <v>0</v>
      </c>
    </row>
    <row r="154" spans="1:10" ht="15.75" customHeight="1" x14ac:dyDescent="0.2">
      <c r="A154" s="92">
        <v>18</v>
      </c>
      <c r="B154" s="47" t="s">
        <v>123</v>
      </c>
      <c r="C154" s="36">
        <v>0</v>
      </c>
      <c r="D154" s="36">
        <v>0</v>
      </c>
      <c r="E154" s="48">
        <v>0</v>
      </c>
      <c r="F154" s="36">
        <v>0</v>
      </c>
      <c r="G154" s="118">
        <v>0</v>
      </c>
      <c r="H154" s="118">
        <v>0</v>
      </c>
      <c r="I154" s="36">
        <v>0</v>
      </c>
      <c r="J154" s="48">
        <v>0</v>
      </c>
    </row>
    <row r="155" spans="1:10" ht="15.75" customHeight="1" x14ac:dyDescent="0.2">
      <c r="A155" s="92">
        <v>19</v>
      </c>
      <c r="B155" s="47" t="s">
        <v>124</v>
      </c>
      <c r="C155" s="36">
        <v>0</v>
      </c>
      <c r="D155" s="36">
        <v>0</v>
      </c>
      <c r="E155" s="48">
        <v>0</v>
      </c>
      <c r="F155" s="36">
        <v>0</v>
      </c>
      <c r="G155" s="118">
        <v>0</v>
      </c>
      <c r="H155" s="118">
        <v>0</v>
      </c>
      <c r="I155" s="36">
        <v>0</v>
      </c>
      <c r="J155" s="48">
        <v>0</v>
      </c>
    </row>
    <row r="156" spans="1:10" ht="15.75" customHeight="1" x14ac:dyDescent="0.2">
      <c r="A156" s="92">
        <v>20</v>
      </c>
      <c r="B156" s="47" t="s">
        <v>118</v>
      </c>
      <c r="C156" s="36">
        <v>0</v>
      </c>
      <c r="D156" s="36">
        <v>0</v>
      </c>
      <c r="E156" s="48">
        <v>0</v>
      </c>
      <c r="F156" s="36">
        <v>0</v>
      </c>
      <c r="G156" s="118">
        <v>0</v>
      </c>
      <c r="H156" s="118">
        <v>0</v>
      </c>
      <c r="I156" s="36">
        <v>0</v>
      </c>
      <c r="J156" s="48">
        <v>0</v>
      </c>
    </row>
    <row r="157" spans="1:10" ht="15.75" customHeight="1" x14ac:dyDescent="0.2">
      <c r="A157" s="92">
        <v>21</v>
      </c>
      <c r="B157" s="47" t="s">
        <v>115</v>
      </c>
      <c r="C157" s="36">
        <v>0</v>
      </c>
      <c r="D157" s="36">
        <v>0</v>
      </c>
      <c r="E157" s="48">
        <v>0</v>
      </c>
      <c r="F157" s="36">
        <v>0</v>
      </c>
      <c r="G157" s="118">
        <v>0</v>
      </c>
      <c r="H157" s="118">
        <v>0</v>
      </c>
      <c r="I157" s="36">
        <v>0</v>
      </c>
      <c r="J157" s="48">
        <v>0</v>
      </c>
    </row>
    <row r="158" spans="1:10" ht="15.75" customHeight="1" x14ac:dyDescent="0.2">
      <c r="A158" s="92">
        <v>22</v>
      </c>
      <c r="B158" s="47" t="s">
        <v>116</v>
      </c>
      <c r="C158" s="36">
        <v>0</v>
      </c>
      <c r="D158" s="36">
        <v>0</v>
      </c>
      <c r="E158" s="48">
        <v>0</v>
      </c>
      <c r="F158" s="36">
        <v>0</v>
      </c>
      <c r="G158" s="118">
        <v>0</v>
      </c>
      <c r="H158" s="118">
        <v>0</v>
      </c>
      <c r="I158" s="36">
        <v>0</v>
      </c>
      <c r="J158" s="48">
        <v>0</v>
      </c>
    </row>
    <row r="159" spans="1:10" ht="15.75" customHeight="1" x14ac:dyDescent="0.2">
      <c r="A159" s="92">
        <v>23</v>
      </c>
      <c r="B159" s="47" t="s">
        <v>125</v>
      </c>
      <c r="C159" s="36">
        <v>0</v>
      </c>
      <c r="D159" s="36">
        <v>0</v>
      </c>
      <c r="E159" s="48">
        <v>0</v>
      </c>
      <c r="F159" s="36">
        <v>0</v>
      </c>
      <c r="G159" s="118">
        <v>0</v>
      </c>
      <c r="H159" s="118">
        <v>0</v>
      </c>
      <c r="I159" s="36">
        <v>0</v>
      </c>
      <c r="J159" s="48">
        <v>0</v>
      </c>
    </row>
    <row r="160" spans="1:10" ht="15.75" customHeight="1" x14ac:dyDescent="0.2">
      <c r="A160" s="97"/>
      <c r="B160" s="94" t="s">
        <v>300</v>
      </c>
      <c r="C160" s="95">
        <f t="shared" ref="C160:J160" si="3">SUM(C137:C159)</f>
        <v>1</v>
      </c>
      <c r="D160" s="95">
        <f t="shared" si="3"/>
        <v>1</v>
      </c>
      <c r="E160" s="95">
        <f t="shared" si="3"/>
        <v>0</v>
      </c>
      <c r="F160" s="95">
        <f t="shared" si="3"/>
        <v>0</v>
      </c>
      <c r="G160" s="95">
        <f t="shared" si="3"/>
        <v>0</v>
      </c>
      <c r="H160" s="95">
        <f t="shared" si="3"/>
        <v>0</v>
      </c>
      <c r="I160" s="95">
        <f t="shared" si="3"/>
        <v>0</v>
      </c>
      <c r="J160" s="95">
        <f t="shared" si="3"/>
        <v>0</v>
      </c>
    </row>
    <row r="161" spans="1:10" s="3" customFormat="1" ht="15.75" customHeight="1" x14ac:dyDescent="0.2">
      <c r="A161" s="3" t="s">
        <v>331</v>
      </c>
      <c r="B161" s="49"/>
    </row>
    <row r="162" spans="1:10" s="3" customFormat="1" ht="15.75" customHeight="1" x14ac:dyDescent="0.2">
      <c r="A162" s="3" t="s">
        <v>332</v>
      </c>
      <c r="B162" s="49"/>
    </row>
    <row r="163" spans="1:10" s="3" customFormat="1" ht="15.75" customHeight="1" x14ac:dyDescent="0.2">
      <c r="A163" s="3" t="s">
        <v>344</v>
      </c>
      <c r="B163" s="49"/>
    </row>
    <row r="164" spans="1:10" ht="15.75" customHeight="1" x14ac:dyDescent="0.2">
      <c r="A164" s="3" t="s">
        <v>366</v>
      </c>
    </row>
    <row r="165" spans="1:10" ht="15.75" customHeight="1" x14ac:dyDescent="0.2">
      <c r="A165" s="3"/>
    </row>
    <row r="166" spans="1:10" ht="15.75" customHeight="1" x14ac:dyDescent="0.2">
      <c r="A166" s="201" t="s">
        <v>345</v>
      </c>
      <c r="B166" s="268" t="s">
        <v>129</v>
      </c>
      <c r="C166" s="268"/>
      <c r="D166" s="268"/>
      <c r="E166" s="268"/>
      <c r="F166" s="268"/>
      <c r="G166" s="188"/>
      <c r="H166" s="188"/>
      <c r="I166" s="268"/>
      <c r="J166" s="268"/>
    </row>
    <row r="167" spans="1:10" ht="15.75" customHeight="1" x14ac:dyDescent="0.2">
      <c r="A167" s="267"/>
      <c r="B167" s="267" t="s">
        <v>275</v>
      </c>
      <c r="C167" s="270" t="s">
        <v>328</v>
      </c>
      <c r="D167" s="271"/>
      <c r="E167" s="270" t="s">
        <v>329</v>
      </c>
      <c r="F167" s="271"/>
      <c r="G167" s="270" t="s">
        <v>327</v>
      </c>
      <c r="H167" s="271"/>
      <c r="I167" s="270" t="s">
        <v>365</v>
      </c>
      <c r="J167" s="271"/>
    </row>
    <row r="168" spans="1:10" ht="15.75" customHeight="1" x14ac:dyDescent="0.2">
      <c r="A168" s="267"/>
      <c r="B168" s="267"/>
      <c r="C168" s="270"/>
      <c r="D168" s="271"/>
      <c r="E168" s="270"/>
      <c r="F168" s="271"/>
      <c r="G168" s="270"/>
      <c r="H168" s="271"/>
      <c r="I168" s="270"/>
      <c r="J168" s="271"/>
    </row>
    <row r="169" spans="1:10" ht="15.75" customHeight="1" x14ac:dyDescent="0.2">
      <c r="A169" s="267"/>
      <c r="B169" s="269"/>
      <c r="C169" s="91" t="s">
        <v>367</v>
      </c>
      <c r="D169" s="91">
        <v>2022</v>
      </c>
      <c r="E169" s="91" t="s">
        <v>367</v>
      </c>
      <c r="F169" s="91">
        <v>2022</v>
      </c>
      <c r="G169" s="91" t="s">
        <v>367</v>
      </c>
      <c r="H169" s="91">
        <v>2022</v>
      </c>
      <c r="I169" s="91" t="s">
        <v>367</v>
      </c>
      <c r="J169" s="91">
        <v>2022</v>
      </c>
    </row>
    <row r="170" spans="1:10" ht="15.75" customHeight="1" x14ac:dyDescent="0.2">
      <c r="A170" s="92">
        <v>1</v>
      </c>
      <c r="B170" s="47" t="s">
        <v>151</v>
      </c>
      <c r="C170" s="36">
        <v>0</v>
      </c>
      <c r="D170" s="36">
        <v>0</v>
      </c>
      <c r="E170" s="48">
        <v>0</v>
      </c>
      <c r="F170" s="36">
        <v>0</v>
      </c>
      <c r="G170" s="118">
        <v>0</v>
      </c>
      <c r="H170" s="118">
        <v>0</v>
      </c>
      <c r="I170" s="36">
        <v>0</v>
      </c>
      <c r="J170" s="48">
        <v>0</v>
      </c>
    </row>
    <row r="171" spans="1:10" ht="15.75" customHeight="1" x14ac:dyDescent="0.2">
      <c r="A171" s="92">
        <v>2</v>
      </c>
      <c r="B171" s="47" t="s">
        <v>181</v>
      </c>
      <c r="C171" s="36">
        <v>1</v>
      </c>
      <c r="D171" s="36">
        <v>1</v>
      </c>
      <c r="E171" s="48">
        <v>0</v>
      </c>
      <c r="F171" s="36">
        <v>0</v>
      </c>
      <c r="G171" s="118">
        <v>0</v>
      </c>
      <c r="H171" s="118">
        <v>0</v>
      </c>
      <c r="I171" s="36">
        <v>0</v>
      </c>
      <c r="J171" s="48">
        <v>0</v>
      </c>
    </row>
    <row r="172" spans="1:10" ht="15.75" customHeight="1" x14ac:dyDescent="0.2">
      <c r="A172" s="92">
        <v>3</v>
      </c>
      <c r="B172" s="47" t="s">
        <v>130</v>
      </c>
      <c r="C172" s="36">
        <v>0</v>
      </c>
      <c r="D172" s="36">
        <v>0</v>
      </c>
      <c r="E172" s="48">
        <v>0</v>
      </c>
      <c r="F172" s="36">
        <v>0</v>
      </c>
      <c r="G172" s="118">
        <v>0</v>
      </c>
      <c r="H172" s="118">
        <v>0</v>
      </c>
      <c r="I172" s="36">
        <v>0</v>
      </c>
      <c r="J172" s="48">
        <v>0</v>
      </c>
    </row>
    <row r="173" spans="1:10" ht="15.75" customHeight="1" x14ac:dyDescent="0.2">
      <c r="A173" s="92">
        <v>4</v>
      </c>
      <c r="B173" s="47" t="s">
        <v>131</v>
      </c>
      <c r="C173" s="36">
        <v>0</v>
      </c>
      <c r="D173" s="36">
        <v>0</v>
      </c>
      <c r="E173" s="48">
        <v>0</v>
      </c>
      <c r="F173" s="36">
        <v>0</v>
      </c>
      <c r="G173" s="118">
        <v>0</v>
      </c>
      <c r="H173" s="118">
        <v>0</v>
      </c>
      <c r="I173" s="36">
        <v>0</v>
      </c>
      <c r="J173" s="48">
        <v>0</v>
      </c>
    </row>
    <row r="174" spans="1:10" ht="15.75" customHeight="1" x14ac:dyDescent="0.2">
      <c r="A174" s="92">
        <v>5</v>
      </c>
      <c r="B174" s="47" t="s">
        <v>135</v>
      </c>
      <c r="C174" s="36">
        <v>0</v>
      </c>
      <c r="D174" s="36">
        <v>0</v>
      </c>
      <c r="E174" s="48">
        <v>0</v>
      </c>
      <c r="F174" s="36">
        <v>0</v>
      </c>
      <c r="G174" s="118">
        <v>0</v>
      </c>
      <c r="H174" s="118">
        <v>0</v>
      </c>
      <c r="I174" s="36">
        <v>0</v>
      </c>
      <c r="J174" s="48">
        <v>0</v>
      </c>
    </row>
    <row r="175" spans="1:10" ht="15.75" customHeight="1" x14ac:dyDescent="0.2">
      <c r="A175" s="92">
        <v>6</v>
      </c>
      <c r="B175" s="47" t="s">
        <v>154</v>
      </c>
      <c r="C175" s="36">
        <v>0</v>
      </c>
      <c r="D175" s="36">
        <v>0</v>
      </c>
      <c r="E175" s="48">
        <v>0</v>
      </c>
      <c r="F175" s="36">
        <v>0</v>
      </c>
      <c r="G175" s="118">
        <v>0</v>
      </c>
      <c r="H175" s="118">
        <v>0</v>
      </c>
      <c r="I175" s="36">
        <v>0</v>
      </c>
      <c r="J175" s="48">
        <v>0</v>
      </c>
    </row>
    <row r="176" spans="1:10" ht="15.75" customHeight="1" x14ac:dyDescent="0.2">
      <c r="A176" s="92">
        <v>7</v>
      </c>
      <c r="B176" s="47" t="s">
        <v>133</v>
      </c>
      <c r="C176" s="36">
        <v>0</v>
      </c>
      <c r="D176" s="36">
        <v>0</v>
      </c>
      <c r="E176" s="48">
        <v>0</v>
      </c>
      <c r="F176" s="36">
        <v>0</v>
      </c>
      <c r="G176" s="118">
        <v>0</v>
      </c>
      <c r="H176" s="118">
        <v>0</v>
      </c>
      <c r="I176" s="36">
        <v>0</v>
      </c>
      <c r="J176" s="48">
        <v>0</v>
      </c>
    </row>
    <row r="177" spans="1:10" ht="15.75" customHeight="1" x14ac:dyDescent="0.2">
      <c r="A177" s="92">
        <v>8</v>
      </c>
      <c r="B177" s="47" t="s">
        <v>176</v>
      </c>
      <c r="C177" s="36">
        <v>0</v>
      </c>
      <c r="D177" s="36">
        <v>0</v>
      </c>
      <c r="E177" s="48">
        <v>0</v>
      </c>
      <c r="F177" s="36">
        <v>0</v>
      </c>
      <c r="G177" s="118">
        <v>0</v>
      </c>
      <c r="H177" s="118">
        <v>0</v>
      </c>
      <c r="I177" s="36">
        <v>0</v>
      </c>
      <c r="J177" s="48">
        <v>0</v>
      </c>
    </row>
    <row r="178" spans="1:10" ht="15.75" customHeight="1" x14ac:dyDescent="0.2">
      <c r="A178" s="92">
        <v>9</v>
      </c>
      <c r="B178" s="47" t="s">
        <v>156</v>
      </c>
      <c r="C178" s="36">
        <v>0</v>
      </c>
      <c r="D178" s="36">
        <v>0</v>
      </c>
      <c r="E178" s="48">
        <v>0</v>
      </c>
      <c r="F178" s="36">
        <v>0</v>
      </c>
      <c r="G178" s="118">
        <v>0</v>
      </c>
      <c r="H178" s="118">
        <v>0</v>
      </c>
      <c r="I178" s="36">
        <v>0</v>
      </c>
      <c r="J178" s="48">
        <v>0</v>
      </c>
    </row>
    <row r="179" spans="1:10" ht="15.75" customHeight="1" x14ac:dyDescent="0.2">
      <c r="A179" s="92">
        <v>10</v>
      </c>
      <c r="B179" s="47" t="s">
        <v>136</v>
      </c>
      <c r="C179" s="36">
        <v>0</v>
      </c>
      <c r="D179" s="36">
        <v>0</v>
      </c>
      <c r="E179" s="48">
        <v>0</v>
      </c>
      <c r="F179" s="36">
        <v>0</v>
      </c>
      <c r="G179" s="118">
        <v>0</v>
      </c>
      <c r="H179" s="118">
        <v>0</v>
      </c>
      <c r="I179" s="36">
        <v>0</v>
      </c>
      <c r="J179" s="48">
        <v>0</v>
      </c>
    </row>
    <row r="180" spans="1:10" ht="15.75" customHeight="1" x14ac:dyDescent="0.2">
      <c r="A180" s="92">
        <v>11</v>
      </c>
      <c r="B180" s="47" t="s">
        <v>134</v>
      </c>
      <c r="C180" s="36">
        <v>0</v>
      </c>
      <c r="D180" s="36">
        <v>0</v>
      </c>
      <c r="E180" s="48">
        <v>0</v>
      </c>
      <c r="F180" s="36">
        <v>0</v>
      </c>
      <c r="G180" s="118">
        <v>0</v>
      </c>
      <c r="H180" s="118">
        <v>0</v>
      </c>
      <c r="I180" s="36">
        <v>0</v>
      </c>
      <c r="J180" s="48">
        <v>0</v>
      </c>
    </row>
    <row r="181" spans="1:10" ht="15.75" customHeight="1" x14ac:dyDescent="0.2">
      <c r="A181" s="92">
        <v>12</v>
      </c>
      <c r="B181" s="47" t="s">
        <v>157</v>
      </c>
      <c r="C181" s="36">
        <v>0</v>
      </c>
      <c r="D181" s="36">
        <v>0</v>
      </c>
      <c r="E181" s="48">
        <v>0</v>
      </c>
      <c r="F181" s="36">
        <v>0</v>
      </c>
      <c r="G181" s="118">
        <v>0</v>
      </c>
      <c r="H181" s="118">
        <v>0</v>
      </c>
      <c r="I181" s="36">
        <v>0</v>
      </c>
      <c r="J181" s="48">
        <v>0</v>
      </c>
    </row>
    <row r="182" spans="1:10" ht="15.75" customHeight="1" x14ac:dyDescent="0.2">
      <c r="A182" s="92">
        <v>13</v>
      </c>
      <c r="B182" s="47" t="s">
        <v>163</v>
      </c>
      <c r="C182" s="36">
        <v>0</v>
      </c>
      <c r="D182" s="36">
        <v>0</v>
      </c>
      <c r="E182" s="48">
        <v>0</v>
      </c>
      <c r="F182" s="36">
        <v>0</v>
      </c>
      <c r="G182" s="118">
        <v>0</v>
      </c>
      <c r="H182" s="118">
        <v>0</v>
      </c>
      <c r="I182" s="36">
        <v>0</v>
      </c>
      <c r="J182" s="48">
        <v>0</v>
      </c>
    </row>
    <row r="183" spans="1:10" ht="15.75" customHeight="1" x14ac:dyDescent="0.2">
      <c r="A183" s="92">
        <v>14</v>
      </c>
      <c r="B183" s="47" t="s">
        <v>182</v>
      </c>
      <c r="C183" s="36">
        <v>0</v>
      </c>
      <c r="D183" s="36">
        <v>0</v>
      </c>
      <c r="E183" s="48">
        <v>1</v>
      </c>
      <c r="F183" s="36">
        <v>1</v>
      </c>
      <c r="G183" s="118">
        <v>0</v>
      </c>
      <c r="H183" s="118">
        <v>0</v>
      </c>
      <c r="I183" s="36">
        <v>0</v>
      </c>
      <c r="J183" s="48">
        <v>0</v>
      </c>
    </row>
    <row r="184" spans="1:10" ht="15.75" customHeight="1" x14ac:dyDescent="0.2">
      <c r="A184" s="92">
        <v>15</v>
      </c>
      <c r="B184" s="47" t="s">
        <v>171</v>
      </c>
      <c r="C184" s="36">
        <v>0</v>
      </c>
      <c r="D184" s="36">
        <v>0</v>
      </c>
      <c r="E184" s="48">
        <v>0</v>
      </c>
      <c r="F184" s="36">
        <v>0</v>
      </c>
      <c r="G184" s="118">
        <v>0</v>
      </c>
      <c r="H184" s="118">
        <v>0</v>
      </c>
      <c r="I184" s="36">
        <v>0</v>
      </c>
      <c r="J184" s="48">
        <v>0</v>
      </c>
    </row>
    <row r="185" spans="1:10" ht="15.75" customHeight="1" x14ac:dyDescent="0.2">
      <c r="A185" s="92">
        <v>16</v>
      </c>
      <c r="B185" s="47" t="s">
        <v>139</v>
      </c>
      <c r="C185" s="36">
        <v>0</v>
      </c>
      <c r="D185" s="36">
        <v>0</v>
      </c>
      <c r="E185" s="48">
        <v>0</v>
      </c>
      <c r="F185" s="36">
        <v>0</v>
      </c>
      <c r="G185" s="118">
        <v>0</v>
      </c>
      <c r="H185" s="118">
        <v>0</v>
      </c>
      <c r="I185" s="36">
        <v>0</v>
      </c>
      <c r="J185" s="48">
        <v>0</v>
      </c>
    </row>
    <row r="186" spans="1:10" ht="15.75" customHeight="1" x14ac:dyDescent="0.2">
      <c r="A186" s="92">
        <v>17</v>
      </c>
      <c r="B186" s="47" t="s">
        <v>158</v>
      </c>
      <c r="C186" s="36">
        <v>0</v>
      </c>
      <c r="D186" s="36">
        <v>0</v>
      </c>
      <c r="E186" s="48">
        <v>0</v>
      </c>
      <c r="F186" s="36">
        <v>0</v>
      </c>
      <c r="G186" s="118">
        <v>0</v>
      </c>
      <c r="H186" s="118">
        <v>0</v>
      </c>
      <c r="I186" s="36">
        <v>0</v>
      </c>
      <c r="J186" s="48">
        <v>0</v>
      </c>
    </row>
    <row r="187" spans="1:10" ht="15.75" customHeight="1" x14ac:dyDescent="0.2">
      <c r="A187" s="92">
        <v>18</v>
      </c>
      <c r="B187" s="47" t="s">
        <v>159</v>
      </c>
      <c r="C187" s="36">
        <v>0</v>
      </c>
      <c r="D187" s="36">
        <v>0</v>
      </c>
      <c r="E187" s="48">
        <v>0</v>
      </c>
      <c r="F187" s="36">
        <v>0</v>
      </c>
      <c r="G187" s="118">
        <v>0</v>
      </c>
      <c r="H187" s="118">
        <v>0</v>
      </c>
      <c r="I187" s="36">
        <v>0</v>
      </c>
      <c r="J187" s="48">
        <v>0</v>
      </c>
    </row>
    <row r="188" spans="1:10" ht="15.75" customHeight="1" x14ac:dyDescent="0.2">
      <c r="A188" s="92">
        <v>19</v>
      </c>
      <c r="B188" s="47" t="s">
        <v>160</v>
      </c>
      <c r="C188" s="36">
        <v>1</v>
      </c>
      <c r="D188" s="36">
        <v>1</v>
      </c>
      <c r="E188" s="48">
        <v>0</v>
      </c>
      <c r="F188" s="36">
        <v>0</v>
      </c>
      <c r="G188" s="118">
        <v>0</v>
      </c>
      <c r="H188" s="118">
        <v>0</v>
      </c>
      <c r="I188" s="36">
        <v>0</v>
      </c>
      <c r="J188" s="48">
        <v>0</v>
      </c>
    </row>
    <row r="189" spans="1:10" ht="15.75" customHeight="1" x14ac:dyDescent="0.2">
      <c r="A189" s="92">
        <v>20</v>
      </c>
      <c r="B189" s="47" t="s">
        <v>164</v>
      </c>
      <c r="C189" s="36">
        <v>0</v>
      </c>
      <c r="D189" s="36">
        <v>0</v>
      </c>
      <c r="E189" s="48">
        <v>0</v>
      </c>
      <c r="F189" s="36">
        <v>0</v>
      </c>
      <c r="G189" s="118">
        <v>0</v>
      </c>
      <c r="H189" s="118">
        <v>0</v>
      </c>
      <c r="I189" s="36">
        <v>0</v>
      </c>
      <c r="J189" s="48">
        <v>0</v>
      </c>
    </row>
    <row r="190" spans="1:10" ht="15.75" customHeight="1" x14ac:dyDescent="0.2">
      <c r="A190" s="92">
        <v>21</v>
      </c>
      <c r="B190" s="47" t="s">
        <v>165</v>
      </c>
      <c r="C190" s="36">
        <v>0</v>
      </c>
      <c r="D190" s="36">
        <v>0</v>
      </c>
      <c r="E190" s="48">
        <v>0</v>
      </c>
      <c r="F190" s="36">
        <v>0</v>
      </c>
      <c r="G190" s="118">
        <v>0</v>
      </c>
      <c r="H190" s="118">
        <v>0</v>
      </c>
      <c r="I190" s="36">
        <v>0</v>
      </c>
      <c r="J190" s="48">
        <v>0</v>
      </c>
    </row>
    <row r="191" spans="1:10" ht="15.75" customHeight="1" x14ac:dyDescent="0.2">
      <c r="A191" s="92">
        <v>22</v>
      </c>
      <c r="B191" s="47" t="s">
        <v>177</v>
      </c>
      <c r="C191" s="36">
        <v>0</v>
      </c>
      <c r="D191" s="36">
        <v>0</v>
      </c>
      <c r="E191" s="48">
        <v>0</v>
      </c>
      <c r="F191" s="36">
        <v>0</v>
      </c>
      <c r="G191" s="118">
        <v>0</v>
      </c>
      <c r="H191" s="118">
        <v>0</v>
      </c>
      <c r="I191" s="36">
        <v>0</v>
      </c>
      <c r="J191" s="48">
        <v>0</v>
      </c>
    </row>
    <row r="192" spans="1:10" ht="15.75" customHeight="1" x14ac:dyDescent="0.2">
      <c r="A192" s="92">
        <v>0</v>
      </c>
      <c r="B192" s="47" t="s">
        <v>166</v>
      </c>
      <c r="C192" s="36">
        <v>0</v>
      </c>
      <c r="D192" s="36">
        <v>0</v>
      </c>
      <c r="E192" s="48">
        <v>0</v>
      </c>
      <c r="F192" s="36">
        <v>0</v>
      </c>
      <c r="G192" s="118">
        <v>0</v>
      </c>
      <c r="H192" s="118">
        <v>0</v>
      </c>
      <c r="I192" s="36">
        <v>0</v>
      </c>
      <c r="J192" s="48">
        <v>0</v>
      </c>
    </row>
    <row r="193" spans="1:10" ht="15.75" customHeight="1" x14ac:dyDescent="0.2">
      <c r="A193" s="92">
        <v>24</v>
      </c>
      <c r="B193" s="47" t="s">
        <v>140</v>
      </c>
      <c r="C193" s="36">
        <v>0</v>
      </c>
      <c r="D193" s="36">
        <v>0</v>
      </c>
      <c r="E193" s="48">
        <v>0</v>
      </c>
      <c r="F193" s="36">
        <v>0</v>
      </c>
      <c r="G193" s="118">
        <v>0</v>
      </c>
      <c r="H193" s="118">
        <v>0</v>
      </c>
      <c r="I193" s="36">
        <v>0</v>
      </c>
      <c r="J193" s="48">
        <v>0</v>
      </c>
    </row>
    <row r="194" spans="1:10" ht="15.75" customHeight="1" x14ac:dyDescent="0.2">
      <c r="A194" s="92">
        <v>25</v>
      </c>
      <c r="B194" s="47" t="s">
        <v>172</v>
      </c>
      <c r="C194" s="36">
        <v>0</v>
      </c>
      <c r="D194" s="36">
        <v>0</v>
      </c>
      <c r="E194" s="48">
        <v>0</v>
      </c>
      <c r="F194" s="36">
        <v>0</v>
      </c>
      <c r="G194" s="118">
        <v>0</v>
      </c>
      <c r="H194" s="118">
        <v>0</v>
      </c>
      <c r="I194" s="36">
        <v>0</v>
      </c>
      <c r="J194" s="48">
        <v>0</v>
      </c>
    </row>
    <row r="195" spans="1:10" ht="15.75" customHeight="1" x14ac:dyDescent="0.2">
      <c r="A195" s="92">
        <v>26</v>
      </c>
      <c r="B195" s="47" t="s">
        <v>161</v>
      </c>
      <c r="C195" s="36">
        <v>0</v>
      </c>
      <c r="D195" s="36">
        <v>0</v>
      </c>
      <c r="E195" s="48">
        <v>0</v>
      </c>
      <c r="F195" s="36">
        <v>0</v>
      </c>
      <c r="G195" s="118">
        <v>0</v>
      </c>
      <c r="H195" s="118">
        <v>0</v>
      </c>
      <c r="I195" s="36">
        <v>0</v>
      </c>
      <c r="J195" s="48">
        <v>0</v>
      </c>
    </row>
    <row r="196" spans="1:10" ht="15.75" customHeight="1" x14ac:dyDescent="0.2">
      <c r="A196" s="92">
        <v>27</v>
      </c>
      <c r="B196" s="47" t="s">
        <v>132</v>
      </c>
      <c r="C196" s="36">
        <v>0</v>
      </c>
      <c r="D196" s="36">
        <v>0</v>
      </c>
      <c r="E196" s="48">
        <v>0</v>
      </c>
      <c r="F196" s="36">
        <v>0</v>
      </c>
      <c r="G196" s="118">
        <v>0</v>
      </c>
      <c r="H196" s="118">
        <v>0</v>
      </c>
      <c r="I196" s="36">
        <v>0</v>
      </c>
      <c r="J196" s="48">
        <v>0</v>
      </c>
    </row>
    <row r="197" spans="1:10" ht="15.75" customHeight="1" x14ac:dyDescent="0.2">
      <c r="A197" s="92">
        <v>28</v>
      </c>
      <c r="B197" s="47" t="s">
        <v>141</v>
      </c>
      <c r="C197" s="36">
        <v>0</v>
      </c>
      <c r="D197" s="36">
        <v>0</v>
      </c>
      <c r="E197" s="48">
        <v>0</v>
      </c>
      <c r="F197" s="36">
        <v>0</v>
      </c>
      <c r="G197" s="118">
        <v>0</v>
      </c>
      <c r="H197" s="118">
        <v>0</v>
      </c>
      <c r="I197" s="36">
        <v>0</v>
      </c>
      <c r="J197" s="48">
        <v>0</v>
      </c>
    </row>
    <row r="198" spans="1:10" ht="15.75" customHeight="1" x14ac:dyDescent="0.2">
      <c r="A198" s="92">
        <v>29</v>
      </c>
      <c r="B198" s="47" t="s">
        <v>152</v>
      </c>
      <c r="C198" s="36">
        <v>0</v>
      </c>
      <c r="D198" s="36">
        <v>0</v>
      </c>
      <c r="E198" s="48">
        <v>0</v>
      </c>
      <c r="F198" s="36">
        <v>0</v>
      </c>
      <c r="G198" s="118">
        <v>0</v>
      </c>
      <c r="H198" s="118">
        <v>0</v>
      </c>
      <c r="I198" s="36">
        <v>0</v>
      </c>
      <c r="J198" s="48">
        <v>0</v>
      </c>
    </row>
    <row r="199" spans="1:10" ht="15.75" customHeight="1" x14ac:dyDescent="0.2">
      <c r="A199" s="92">
        <v>30</v>
      </c>
      <c r="B199" s="47" t="s">
        <v>178</v>
      </c>
      <c r="C199" s="36">
        <v>0</v>
      </c>
      <c r="D199" s="36">
        <v>0</v>
      </c>
      <c r="E199" s="48">
        <v>0</v>
      </c>
      <c r="F199" s="36">
        <v>0</v>
      </c>
      <c r="G199" s="118">
        <v>0</v>
      </c>
      <c r="H199" s="118">
        <v>0</v>
      </c>
      <c r="I199" s="36">
        <v>0</v>
      </c>
      <c r="J199" s="48">
        <v>0</v>
      </c>
    </row>
    <row r="200" spans="1:10" ht="15.75" customHeight="1" x14ac:dyDescent="0.2">
      <c r="A200" s="92">
        <v>31</v>
      </c>
      <c r="B200" s="47" t="s">
        <v>183</v>
      </c>
      <c r="C200" s="36">
        <v>0</v>
      </c>
      <c r="D200" s="36">
        <v>0</v>
      </c>
      <c r="E200" s="48">
        <v>0</v>
      </c>
      <c r="F200" s="36">
        <v>0</v>
      </c>
      <c r="G200" s="118">
        <v>0</v>
      </c>
      <c r="H200" s="118">
        <v>0</v>
      </c>
      <c r="I200" s="36">
        <v>0</v>
      </c>
      <c r="J200" s="48">
        <v>0</v>
      </c>
    </row>
    <row r="201" spans="1:10" ht="15.75" customHeight="1" x14ac:dyDescent="0.2">
      <c r="A201" s="92">
        <v>32</v>
      </c>
      <c r="B201" s="47" t="s">
        <v>146</v>
      </c>
      <c r="C201" s="36">
        <v>0</v>
      </c>
      <c r="D201" s="36">
        <v>0</v>
      </c>
      <c r="E201" s="48">
        <v>0</v>
      </c>
      <c r="F201" s="36">
        <v>0</v>
      </c>
      <c r="G201" s="118">
        <v>0</v>
      </c>
      <c r="H201" s="118">
        <v>0</v>
      </c>
      <c r="I201" s="36">
        <v>0</v>
      </c>
      <c r="J201" s="48">
        <v>0</v>
      </c>
    </row>
    <row r="202" spans="1:10" ht="15.75" customHeight="1" x14ac:dyDescent="0.2">
      <c r="A202" s="92">
        <v>33</v>
      </c>
      <c r="B202" s="47" t="s">
        <v>167</v>
      </c>
      <c r="C202" s="36">
        <v>0</v>
      </c>
      <c r="D202" s="36">
        <v>0</v>
      </c>
      <c r="E202" s="48">
        <v>0</v>
      </c>
      <c r="F202" s="36">
        <v>0</v>
      </c>
      <c r="G202" s="118">
        <v>0</v>
      </c>
      <c r="H202" s="118">
        <v>0</v>
      </c>
      <c r="I202" s="36">
        <v>0</v>
      </c>
      <c r="J202" s="48">
        <v>0</v>
      </c>
    </row>
    <row r="203" spans="1:10" ht="15.75" customHeight="1" x14ac:dyDescent="0.2">
      <c r="A203" s="92">
        <v>34</v>
      </c>
      <c r="B203" s="47" t="s">
        <v>173</v>
      </c>
      <c r="C203" s="36">
        <v>0</v>
      </c>
      <c r="D203" s="36">
        <v>0</v>
      </c>
      <c r="E203" s="48">
        <v>0</v>
      </c>
      <c r="F203" s="36">
        <v>0</v>
      </c>
      <c r="G203" s="118">
        <v>0</v>
      </c>
      <c r="H203" s="118">
        <v>0</v>
      </c>
      <c r="I203" s="36">
        <v>0</v>
      </c>
      <c r="J203" s="48">
        <v>0</v>
      </c>
    </row>
    <row r="204" spans="1:10" ht="15.75" customHeight="1" x14ac:dyDescent="0.2">
      <c r="A204" s="92">
        <v>35</v>
      </c>
      <c r="B204" s="47" t="s">
        <v>137</v>
      </c>
      <c r="C204" s="36">
        <v>0</v>
      </c>
      <c r="D204" s="36">
        <v>0</v>
      </c>
      <c r="E204" s="48">
        <v>0</v>
      </c>
      <c r="F204" s="36">
        <v>0</v>
      </c>
      <c r="G204" s="118">
        <v>0</v>
      </c>
      <c r="H204" s="118">
        <v>0</v>
      </c>
      <c r="I204" s="36">
        <v>0</v>
      </c>
      <c r="J204" s="48">
        <v>0</v>
      </c>
    </row>
    <row r="205" spans="1:10" ht="15.75" customHeight="1" x14ac:dyDescent="0.2">
      <c r="A205" s="92">
        <v>36</v>
      </c>
      <c r="B205" s="47" t="s">
        <v>145</v>
      </c>
      <c r="C205" s="36">
        <v>0</v>
      </c>
      <c r="D205" s="36">
        <v>0</v>
      </c>
      <c r="E205" s="48">
        <v>0</v>
      </c>
      <c r="F205" s="36">
        <v>0</v>
      </c>
      <c r="G205" s="118">
        <v>0</v>
      </c>
      <c r="H205" s="118">
        <v>0</v>
      </c>
      <c r="I205" s="36">
        <v>0</v>
      </c>
      <c r="J205" s="48">
        <v>0</v>
      </c>
    </row>
    <row r="206" spans="1:10" ht="15.75" customHeight="1" x14ac:dyDescent="0.2">
      <c r="A206" s="92">
        <v>37</v>
      </c>
      <c r="B206" s="47" t="s">
        <v>153</v>
      </c>
      <c r="C206" s="36">
        <v>1</v>
      </c>
      <c r="D206" s="36">
        <v>1</v>
      </c>
      <c r="E206" s="48">
        <v>1</v>
      </c>
      <c r="F206" s="36">
        <v>1</v>
      </c>
      <c r="G206" s="118">
        <v>0</v>
      </c>
      <c r="H206" s="118">
        <v>0</v>
      </c>
      <c r="I206" s="36">
        <v>0</v>
      </c>
      <c r="J206" s="48">
        <v>0</v>
      </c>
    </row>
    <row r="207" spans="1:10" ht="15.75" customHeight="1" x14ac:dyDescent="0.2">
      <c r="A207" s="92">
        <v>38</v>
      </c>
      <c r="B207" s="47" t="s">
        <v>147</v>
      </c>
      <c r="C207" s="36">
        <v>0</v>
      </c>
      <c r="D207" s="36">
        <v>0</v>
      </c>
      <c r="E207" s="48">
        <v>0</v>
      </c>
      <c r="F207" s="36">
        <v>0</v>
      </c>
      <c r="G207" s="118">
        <v>0</v>
      </c>
      <c r="H207" s="118">
        <v>0</v>
      </c>
      <c r="I207" s="36">
        <v>0</v>
      </c>
      <c r="J207" s="48">
        <v>0</v>
      </c>
    </row>
    <row r="208" spans="1:10" ht="15.75" customHeight="1" x14ac:dyDescent="0.2">
      <c r="A208" s="92">
        <v>39</v>
      </c>
      <c r="B208" s="47" t="s">
        <v>142</v>
      </c>
      <c r="C208" s="36">
        <v>0</v>
      </c>
      <c r="D208" s="36">
        <v>0</v>
      </c>
      <c r="E208" s="48">
        <v>0</v>
      </c>
      <c r="F208" s="36">
        <v>0</v>
      </c>
      <c r="G208" s="118">
        <v>0</v>
      </c>
      <c r="H208" s="118">
        <v>0</v>
      </c>
      <c r="I208" s="36">
        <v>0</v>
      </c>
      <c r="J208" s="48">
        <v>0</v>
      </c>
    </row>
    <row r="209" spans="1:10" ht="15.75" customHeight="1" x14ac:dyDescent="0.2">
      <c r="A209" s="92">
        <v>40</v>
      </c>
      <c r="B209" s="47" t="s">
        <v>162</v>
      </c>
      <c r="C209" s="36">
        <v>0</v>
      </c>
      <c r="D209" s="36">
        <v>0</v>
      </c>
      <c r="E209" s="48">
        <v>0</v>
      </c>
      <c r="F209" s="36">
        <v>0</v>
      </c>
      <c r="G209" s="118">
        <v>0</v>
      </c>
      <c r="H209" s="118">
        <v>0</v>
      </c>
      <c r="I209" s="36">
        <v>0</v>
      </c>
      <c r="J209" s="48">
        <v>0</v>
      </c>
    </row>
    <row r="210" spans="1:10" ht="15.75" customHeight="1" x14ac:dyDescent="0.2">
      <c r="A210" s="92">
        <v>41</v>
      </c>
      <c r="B210" s="47" t="s">
        <v>174</v>
      </c>
      <c r="C210" s="36">
        <v>0</v>
      </c>
      <c r="D210" s="36">
        <v>0</v>
      </c>
      <c r="E210" s="48">
        <v>0</v>
      </c>
      <c r="F210" s="36">
        <v>0</v>
      </c>
      <c r="G210" s="118">
        <v>0</v>
      </c>
      <c r="H210" s="118">
        <v>0</v>
      </c>
      <c r="I210" s="36">
        <v>0</v>
      </c>
      <c r="J210" s="48">
        <v>0</v>
      </c>
    </row>
    <row r="211" spans="1:10" ht="15.75" customHeight="1" x14ac:dyDescent="0.2">
      <c r="A211" s="92">
        <v>42</v>
      </c>
      <c r="B211" s="47" t="s">
        <v>143</v>
      </c>
      <c r="C211" s="36">
        <v>0</v>
      </c>
      <c r="D211" s="36">
        <v>0</v>
      </c>
      <c r="E211" s="48">
        <v>0</v>
      </c>
      <c r="F211" s="36">
        <v>0</v>
      </c>
      <c r="G211" s="118">
        <v>0</v>
      </c>
      <c r="H211" s="118">
        <v>0</v>
      </c>
      <c r="I211" s="36">
        <v>0</v>
      </c>
      <c r="J211" s="48">
        <v>0</v>
      </c>
    </row>
    <row r="212" spans="1:10" ht="15.75" customHeight="1" x14ac:dyDescent="0.2">
      <c r="A212" s="92">
        <v>43</v>
      </c>
      <c r="B212" s="47" t="s">
        <v>170</v>
      </c>
      <c r="C212" s="36">
        <v>0</v>
      </c>
      <c r="D212" s="36">
        <v>0</v>
      </c>
      <c r="E212" s="48">
        <v>0</v>
      </c>
      <c r="F212" s="36">
        <v>0</v>
      </c>
      <c r="G212" s="118">
        <v>0</v>
      </c>
      <c r="H212" s="118">
        <v>0</v>
      </c>
      <c r="I212" s="36">
        <v>0</v>
      </c>
      <c r="J212" s="48">
        <v>0</v>
      </c>
    </row>
    <row r="213" spans="1:10" ht="15.75" customHeight="1" x14ac:dyDescent="0.2">
      <c r="A213" s="92">
        <v>44</v>
      </c>
      <c r="B213" s="47" t="s">
        <v>144</v>
      </c>
      <c r="C213" s="36">
        <v>0</v>
      </c>
      <c r="D213" s="36">
        <v>0</v>
      </c>
      <c r="E213" s="48">
        <v>0</v>
      </c>
      <c r="F213" s="36">
        <v>0</v>
      </c>
      <c r="G213" s="118">
        <v>0</v>
      </c>
      <c r="H213" s="118">
        <v>0</v>
      </c>
      <c r="I213" s="36">
        <v>0</v>
      </c>
      <c r="J213" s="48">
        <v>0</v>
      </c>
    </row>
    <row r="214" spans="1:10" ht="15.75" customHeight="1" x14ac:dyDescent="0.2">
      <c r="A214" s="92">
        <v>45</v>
      </c>
      <c r="B214" s="47" t="s">
        <v>168</v>
      </c>
      <c r="C214" s="36">
        <v>0</v>
      </c>
      <c r="D214" s="36">
        <v>0</v>
      </c>
      <c r="E214" s="48">
        <v>0</v>
      </c>
      <c r="F214" s="36">
        <v>0</v>
      </c>
      <c r="G214" s="118">
        <v>0</v>
      </c>
      <c r="H214" s="118">
        <v>0</v>
      </c>
      <c r="I214" s="36">
        <v>0</v>
      </c>
      <c r="J214" s="48">
        <v>0</v>
      </c>
    </row>
    <row r="215" spans="1:10" ht="15.75" customHeight="1" x14ac:dyDescent="0.2">
      <c r="A215" s="92">
        <v>46</v>
      </c>
      <c r="B215" s="47" t="s">
        <v>169</v>
      </c>
      <c r="C215" s="36">
        <v>0</v>
      </c>
      <c r="D215" s="36">
        <v>0</v>
      </c>
      <c r="E215" s="48">
        <v>0</v>
      </c>
      <c r="F215" s="36">
        <v>0</v>
      </c>
      <c r="G215" s="118">
        <v>0</v>
      </c>
      <c r="H215" s="118">
        <v>0</v>
      </c>
      <c r="I215" s="36">
        <v>0</v>
      </c>
      <c r="J215" s="48">
        <v>0</v>
      </c>
    </row>
    <row r="216" spans="1:10" ht="15.75" customHeight="1" x14ac:dyDescent="0.2">
      <c r="A216" s="92">
        <v>47</v>
      </c>
      <c r="B216" s="47" t="s">
        <v>149</v>
      </c>
      <c r="C216" s="36">
        <v>0</v>
      </c>
      <c r="D216" s="36">
        <v>0</v>
      </c>
      <c r="E216" s="48">
        <v>0</v>
      </c>
      <c r="F216" s="36">
        <v>0</v>
      </c>
      <c r="G216" s="118">
        <v>0</v>
      </c>
      <c r="H216" s="118">
        <v>0</v>
      </c>
      <c r="I216" s="36">
        <v>0</v>
      </c>
      <c r="J216" s="48">
        <v>0</v>
      </c>
    </row>
    <row r="217" spans="1:10" ht="15.75" customHeight="1" x14ac:dyDescent="0.2">
      <c r="A217" s="92">
        <v>48</v>
      </c>
      <c r="B217" s="47" t="s">
        <v>179</v>
      </c>
      <c r="C217" s="36">
        <v>0</v>
      </c>
      <c r="D217" s="36">
        <v>0</v>
      </c>
      <c r="E217" s="48">
        <v>0</v>
      </c>
      <c r="F217" s="36">
        <v>0</v>
      </c>
      <c r="G217" s="118">
        <v>0</v>
      </c>
      <c r="H217" s="118">
        <v>0</v>
      </c>
      <c r="I217" s="36">
        <v>0</v>
      </c>
      <c r="J217" s="48">
        <v>0</v>
      </c>
    </row>
    <row r="218" spans="1:10" ht="15.75" customHeight="1" x14ac:dyDescent="0.2">
      <c r="A218" s="92">
        <v>49</v>
      </c>
      <c r="B218" s="47" t="s">
        <v>138</v>
      </c>
      <c r="C218" s="36">
        <v>0</v>
      </c>
      <c r="D218" s="36">
        <v>0</v>
      </c>
      <c r="E218" s="48">
        <v>0</v>
      </c>
      <c r="F218" s="36">
        <v>0</v>
      </c>
      <c r="G218" s="118">
        <v>0</v>
      </c>
      <c r="H218" s="118">
        <v>0</v>
      </c>
      <c r="I218" s="36">
        <v>0</v>
      </c>
      <c r="J218" s="48">
        <v>0</v>
      </c>
    </row>
    <row r="219" spans="1:10" ht="15.75" customHeight="1" x14ac:dyDescent="0.2">
      <c r="A219" s="92">
        <v>50</v>
      </c>
      <c r="B219" s="47" t="s">
        <v>175</v>
      </c>
      <c r="C219" s="36">
        <v>0</v>
      </c>
      <c r="D219" s="36">
        <v>0</v>
      </c>
      <c r="E219" s="48">
        <v>0</v>
      </c>
      <c r="F219" s="36">
        <v>0</v>
      </c>
      <c r="G219" s="118">
        <v>0</v>
      </c>
      <c r="H219" s="118">
        <v>0</v>
      </c>
      <c r="I219" s="36">
        <v>0</v>
      </c>
      <c r="J219" s="48">
        <v>0</v>
      </c>
    </row>
    <row r="220" spans="1:10" ht="15.75" customHeight="1" x14ac:dyDescent="0.2">
      <c r="A220" s="92">
        <v>51</v>
      </c>
      <c r="B220" s="47" t="s">
        <v>148</v>
      </c>
      <c r="C220" s="36">
        <v>0</v>
      </c>
      <c r="D220" s="36">
        <v>0</v>
      </c>
      <c r="E220" s="48">
        <v>1</v>
      </c>
      <c r="F220" s="36">
        <v>1</v>
      </c>
      <c r="G220" s="118">
        <v>0</v>
      </c>
      <c r="H220" s="118">
        <v>0</v>
      </c>
      <c r="I220" s="36">
        <v>0</v>
      </c>
      <c r="J220" s="48">
        <v>0</v>
      </c>
    </row>
    <row r="221" spans="1:10" ht="15.75" customHeight="1" x14ac:dyDescent="0.2">
      <c r="A221" s="92">
        <v>52</v>
      </c>
      <c r="B221" s="47" t="s">
        <v>155</v>
      </c>
      <c r="C221" s="36">
        <v>0</v>
      </c>
      <c r="D221" s="36">
        <v>0</v>
      </c>
      <c r="E221" s="48">
        <v>0</v>
      </c>
      <c r="F221" s="36">
        <v>0</v>
      </c>
      <c r="G221" s="118">
        <v>0</v>
      </c>
      <c r="H221" s="118">
        <v>0</v>
      </c>
      <c r="I221" s="36">
        <v>0</v>
      </c>
      <c r="J221" s="48">
        <v>0</v>
      </c>
    </row>
    <row r="222" spans="1:10" ht="15.75" customHeight="1" x14ac:dyDescent="0.2">
      <c r="A222" s="92">
        <v>53</v>
      </c>
      <c r="B222" s="47" t="s">
        <v>180</v>
      </c>
      <c r="C222" s="36">
        <v>0</v>
      </c>
      <c r="D222" s="36">
        <v>0</v>
      </c>
      <c r="E222" s="48">
        <v>0</v>
      </c>
      <c r="F222" s="36">
        <v>0</v>
      </c>
      <c r="G222" s="118">
        <v>0</v>
      </c>
      <c r="H222" s="118">
        <v>0</v>
      </c>
      <c r="I222" s="36">
        <v>0</v>
      </c>
      <c r="J222" s="48">
        <v>0</v>
      </c>
    </row>
    <row r="223" spans="1:10" ht="15.75" customHeight="1" x14ac:dyDescent="0.2">
      <c r="A223" s="92">
        <v>54</v>
      </c>
      <c r="B223" s="47" t="s">
        <v>150</v>
      </c>
      <c r="C223" s="36">
        <v>0</v>
      </c>
      <c r="D223" s="36">
        <v>0</v>
      </c>
      <c r="E223" s="48">
        <v>0</v>
      </c>
      <c r="F223" s="36">
        <v>0</v>
      </c>
      <c r="G223" s="118">
        <v>0</v>
      </c>
      <c r="H223" s="118">
        <v>0</v>
      </c>
      <c r="I223" s="36">
        <v>0</v>
      </c>
      <c r="J223" s="48">
        <v>0</v>
      </c>
    </row>
    <row r="224" spans="1:10" ht="15.75" customHeight="1" x14ac:dyDescent="0.2">
      <c r="A224" s="97"/>
      <c r="B224" s="94" t="s">
        <v>300</v>
      </c>
      <c r="C224" s="95">
        <f t="shared" ref="C224:J224" si="4">SUM(C170:C223)</f>
        <v>3</v>
      </c>
      <c r="D224" s="95">
        <f t="shared" si="4"/>
        <v>3</v>
      </c>
      <c r="E224" s="95">
        <f t="shared" si="4"/>
        <v>3</v>
      </c>
      <c r="F224" s="95">
        <f t="shared" si="4"/>
        <v>3</v>
      </c>
      <c r="G224" s="95">
        <f t="shared" si="4"/>
        <v>0</v>
      </c>
      <c r="H224" s="95">
        <f t="shared" si="4"/>
        <v>0</v>
      </c>
      <c r="I224" s="95">
        <f t="shared" si="4"/>
        <v>0</v>
      </c>
      <c r="J224" s="95">
        <f t="shared" si="4"/>
        <v>0</v>
      </c>
    </row>
    <row r="225" spans="1:10" s="3" customFormat="1" ht="15.75" customHeight="1" x14ac:dyDescent="0.2">
      <c r="A225" s="3" t="s">
        <v>331</v>
      </c>
      <c r="B225" s="49"/>
    </row>
    <row r="226" spans="1:10" s="3" customFormat="1" ht="15.75" customHeight="1" x14ac:dyDescent="0.2">
      <c r="A226" s="3" t="s">
        <v>332</v>
      </c>
      <c r="B226" s="49"/>
    </row>
    <row r="227" spans="1:10" s="3" customFormat="1" ht="15.75" customHeight="1" x14ac:dyDescent="0.2">
      <c r="A227" s="3" t="s">
        <v>344</v>
      </c>
      <c r="B227" s="49"/>
    </row>
    <row r="228" spans="1:10" ht="15.75" customHeight="1" x14ac:dyDescent="0.2">
      <c r="A228" s="3" t="s">
        <v>366</v>
      </c>
    </row>
    <row r="229" spans="1:10" ht="15.75" customHeight="1" x14ac:dyDescent="0.2">
      <c r="A229" s="3"/>
    </row>
    <row r="230" spans="1:10" ht="15.75" customHeight="1" x14ac:dyDescent="0.2">
      <c r="A230" s="201" t="s">
        <v>345</v>
      </c>
      <c r="B230" s="268" t="s">
        <v>184</v>
      </c>
      <c r="C230" s="268"/>
      <c r="D230" s="268"/>
      <c r="E230" s="268"/>
      <c r="F230" s="268"/>
      <c r="G230" s="188"/>
      <c r="H230" s="188"/>
      <c r="I230" s="268"/>
      <c r="J230" s="268"/>
    </row>
    <row r="231" spans="1:10" ht="15.75" customHeight="1" x14ac:dyDescent="0.2">
      <c r="A231" s="267"/>
      <c r="B231" s="267" t="s">
        <v>275</v>
      </c>
      <c r="C231" s="270" t="s">
        <v>328</v>
      </c>
      <c r="D231" s="271"/>
      <c r="E231" s="270" t="s">
        <v>329</v>
      </c>
      <c r="F231" s="271"/>
      <c r="G231" s="270" t="s">
        <v>327</v>
      </c>
      <c r="H231" s="271"/>
      <c r="I231" s="270" t="s">
        <v>365</v>
      </c>
      <c r="J231" s="271"/>
    </row>
    <row r="232" spans="1:10" ht="15.75" customHeight="1" x14ac:dyDescent="0.2">
      <c r="A232" s="267"/>
      <c r="B232" s="267"/>
      <c r="C232" s="270"/>
      <c r="D232" s="271"/>
      <c r="E232" s="270"/>
      <c r="F232" s="271"/>
      <c r="G232" s="270"/>
      <c r="H232" s="271"/>
      <c r="I232" s="270"/>
      <c r="J232" s="271"/>
    </row>
    <row r="233" spans="1:10" ht="15.75" customHeight="1" x14ac:dyDescent="0.2">
      <c r="A233" s="267"/>
      <c r="B233" s="269"/>
      <c r="C233" s="91" t="s">
        <v>367</v>
      </c>
      <c r="D233" s="91">
        <v>2022</v>
      </c>
      <c r="E233" s="91" t="s">
        <v>367</v>
      </c>
      <c r="F233" s="91">
        <v>2022</v>
      </c>
      <c r="G233" s="91" t="s">
        <v>367</v>
      </c>
      <c r="H233" s="91">
        <v>2022</v>
      </c>
      <c r="I233" s="91" t="s">
        <v>367</v>
      </c>
      <c r="J233" s="91">
        <v>2022</v>
      </c>
    </row>
    <row r="234" spans="1:10" ht="15.75" customHeight="1" x14ac:dyDescent="0.2">
      <c r="A234" s="92">
        <v>1</v>
      </c>
      <c r="B234" s="47" t="s">
        <v>185</v>
      </c>
      <c r="C234" s="36">
        <v>0</v>
      </c>
      <c r="D234" s="36">
        <v>0</v>
      </c>
      <c r="E234" s="48">
        <v>0</v>
      </c>
      <c r="F234" s="36">
        <v>0</v>
      </c>
      <c r="G234" s="118">
        <v>0</v>
      </c>
      <c r="H234" s="118">
        <v>0</v>
      </c>
      <c r="I234" s="36">
        <v>0</v>
      </c>
      <c r="J234" s="48">
        <v>0</v>
      </c>
    </row>
    <row r="235" spans="1:10" ht="15.75" customHeight="1" x14ac:dyDescent="0.2">
      <c r="A235" s="92">
        <v>2</v>
      </c>
      <c r="B235" s="47" t="s">
        <v>192</v>
      </c>
      <c r="C235" s="36">
        <v>0</v>
      </c>
      <c r="D235" s="36">
        <v>0</v>
      </c>
      <c r="E235" s="48">
        <v>0</v>
      </c>
      <c r="F235" s="36">
        <v>0</v>
      </c>
      <c r="G235" s="118">
        <v>0</v>
      </c>
      <c r="H235" s="118">
        <v>0</v>
      </c>
      <c r="I235" s="36">
        <v>0</v>
      </c>
      <c r="J235" s="48">
        <v>0</v>
      </c>
    </row>
    <row r="236" spans="1:10" ht="15.75" customHeight="1" x14ac:dyDescent="0.2">
      <c r="A236" s="92">
        <v>3</v>
      </c>
      <c r="B236" s="47" t="s">
        <v>202</v>
      </c>
      <c r="C236" s="36">
        <v>0</v>
      </c>
      <c r="D236" s="36">
        <v>0</v>
      </c>
      <c r="E236" s="48">
        <v>0</v>
      </c>
      <c r="F236" s="36">
        <v>0</v>
      </c>
      <c r="G236" s="118">
        <v>0</v>
      </c>
      <c r="H236" s="118">
        <v>0</v>
      </c>
      <c r="I236" s="36">
        <v>0</v>
      </c>
      <c r="J236" s="48">
        <v>0</v>
      </c>
    </row>
    <row r="237" spans="1:10" ht="15.75" customHeight="1" x14ac:dyDescent="0.2">
      <c r="A237" s="92">
        <v>4</v>
      </c>
      <c r="B237" s="47" t="s">
        <v>191</v>
      </c>
      <c r="C237" s="36">
        <v>0</v>
      </c>
      <c r="D237" s="36">
        <v>0</v>
      </c>
      <c r="E237" s="48">
        <v>0</v>
      </c>
      <c r="F237" s="36">
        <v>0</v>
      </c>
      <c r="G237" s="118">
        <v>0</v>
      </c>
      <c r="H237" s="118">
        <v>0</v>
      </c>
      <c r="I237" s="36">
        <v>0</v>
      </c>
      <c r="J237" s="48">
        <v>0</v>
      </c>
    </row>
    <row r="238" spans="1:10" ht="15.75" customHeight="1" x14ac:dyDescent="0.2">
      <c r="A238" s="92">
        <v>5</v>
      </c>
      <c r="B238" s="47" t="s">
        <v>195</v>
      </c>
      <c r="C238" s="36">
        <v>0</v>
      </c>
      <c r="D238" s="36">
        <v>0</v>
      </c>
      <c r="E238" s="48">
        <v>0</v>
      </c>
      <c r="F238" s="36">
        <v>0</v>
      </c>
      <c r="G238" s="118">
        <v>0</v>
      </c>
      <c r="H238" s="118">
        <v>0</v>
      </c>
      <c r="I238" s="36">
        <v>0</v>
      </c>
      <c r="J238" s="48">
        <v>0</v>
      </c>
    </row>
    <row r="239" spans="1:10" ht="15.75" customHeight="1" x14ac:dyDescent="0.2">
      <c r="A239" s="92">
        <v>6</v>
      </c>
      <c r="B239" s="47" t="s">
        <v>196</v>
      </c>
      <c r="C239" s="36">
        <v>0</v>
      </c>
      <c r="D239" s="36">
        <v>0</v>
      </c>
      <c r="E239" s="48">
        <v>0</v>
      </c>
      <c r="F239" s="36">
        <v>0</v>
      </c>
      <c r="G239" s="118">
        <v>0</v>
      </c>
      <c r="H239" s="118">
        <v>0</v>
      </c>
      <c r="I239" s="36">
        <v>0</v>
      </c>
      <c r="J239" s="48">
        <v>0</v>
      </c>
    </row>
    <row r="240" spans="1:10" ht="15.75" customHeight="1" x14ac:dyDescent="0.2">
      <c r="A240" s="92">
        <v>7</v>
      </c>
      <c r="B240" s="47" t="s">
        <v>193</v>
      </c>
      <c r="C240" s="36">
        <v>0</v>
      </c>
      <c r="D240" s="36">
        <v>0</v>
      </c>
      <c r="E240" s="48">
        <v>0</v>
      </c>
      <c r="F240" s="36">
        <v>0</v>
      </c>
      <c r="G240" s="118">
        <v>0</v>
      </c>
      <c r="H240" s="118">
        <v>0</v>
      </c>
      <c r="I240" s="36">
        <v>0</v>
      </c>
      <c r="J240" s="48">
        <v>0</v>
      </c>
    </row>
    <row r="241" spans="1:10" ht="15.75" customHeight="1" x14ac:dyDescent="0.2">
      <c r="A241" s="92">
        <v>8</v>
      </c>
      <c r="B241" s="47" t="s">
        <v>197</v>
      </c>
      <c r="C241" s="36">
        <v>0</v>
      </c>
      <c r="D241" s="36">
        <v>0</v>
      </c>
      <c r="E241" s="48">
        <v>0</v>
      </c>
      <c r="F241" s="36">
        <v>0</v>
      </c>
      <c r="G241" s="118">
        <v>0</v>
      </c>
      <c r="H241" s="118">
        <v>0</v>
      </c>
      <c r="I241" s="36">
        <v>0</v>
      </c>
      <c r="J241" s="48">
        <v>0</v>
      </c>
    </row>
    <row r="242" spans="1:10" ht="15.75" customHeight="1" x14ac:dyDescent="0.2">
      <c r="A242" s="92">
        <v>9</v>
      </c>
      <c r="B242" s="47" t="s">
        <v>186</v>
      </c>
      <c r="C242" s="36">
        <v>0</v>
      </c>
      <c r="D242" s="36">
        <v>0</v>
      </c>
      <c r="E242" s="48">
        <v>0</v>
      </c>
      <c r="F242" s="36">
        <v>0</v>
      </c>
      <c r="G242" s="118">
        <v>0</v>
      </c>
      <c r="H242" s="118">
        <v>0</v>
      </c>
      <c r="I242" s="36">
        <v>0</v>
      </c>
      <c r="J242" s="48">
        <v>0</v>
      </c>
    </row>
    <row r="243" spans="1:10" ht="15.75" customHeight="1" x14ac:dyDescent="0.2">
      <c r="A243" s="92">
        <v>10</v>
      </c>
      <c r="B243" s="47" t="s">
        <v>198</v>
      </c>
      <c r="C243" s="36">
        <v>0</v>
      </c>
      <c r="D243" s="36">
        <v>0</v>
      </c>
      <c r="E243" s="48">
        <v>0</v>
      </c>
      <c r="F243" s="36">
        <v>0</v>
      </c>
      <c r="G243" s="118">
        <v>0</v>
      </c>
      <c r="H243" s="118">
        <v>0</v>
      </c>
      <c r="I243" s="36">
        <v>0</v>
      </c>
      <c r="J243" s="48">
        <v>0</v>
      </c>
    </row>
    <row r="244" spans="1:10" ht="15.75" customHeight="1" x14ac:dyDescent="0.2">
      <c r="A244" s="92">
        <v>11</v>
      </c>
      <c r="B244" s="47" t="s">
        <v>187</v>
      </c>
      <c r="C244" s="36">
        <v>0</v>
      </c>
      <c r="D244" s="36">
        <v>0</v>
      </c>
      <c r="E244" s="48">
        <v>0</v>
      </c>
      <c r="F244" s="36">
        <v>0</v>
      </c>
      <c r="G244" s="118">
        <v>0</v>
      </c>
      <c r="H244" s="118">
        <v>0</v>
      </c>
      <c r="I244" s="36">
        <v>0</v>
      </c>
      <c r="J244" s="48">
        <v>0</v>
      </c>
    </row>
    <row r="245" spans="1:10" ht="15.75" customHeight="1" x14ac:dyDescent="0.2">
      <c r="A245" s="92">
        <v>12</v>
      </c>
      <c r="B245" s="47" t="s">
        <v>203</v>
      </c>
      <c r="C245" s="36">
        <v>0</v>
      </c>
      <c r="D245" s="36">
        <v>0</v>
      </c>
      <c r="E245" s="48">
        <v>0</v>
      </c>
      <c r="F245" s="36">
        <v>0</v>
      </c>
      <c r="G245" s="118">
        <v>0</v>
      </c>
      <c r="H245" s="118">
        <v>0</v>
      </c>
      <c r="I245" s="36">
        <v>0</v>
      </c>
      <c r="J245" s="48">
        <v>0</v>
      </c>
    </row>
    <row r="246" spans="1:10" ht="15.75" customHeight="1" x14ac:dyDescent="0.2">
      <c r="A246" s="92">
        <v>13</v>
      </c>
      <c r="B246" s="47" t="s">
        <v>199</v>
      </c>
      <c r="C246" s="36">
        <v>0</v>
      </c>
      <c r="D246" s="36">
        <v>0</v>
      </c>
      <c r="E246" s="48">
        <v>0</v>
      </c>
      <c r="F246" s="36">
        <v>0</v>
      </c>
      <c r="G246" s="118">
        <v>0</v>
      </c>
      <c r="H246" s="118">
        <v>0</v>
      </c>
      <c r="I246" s="36">
        <v>0</v>
      </c>
      <c r="J246" s="48">
        <v>0</v>
      </c>
    </row>
    <row r="247" spans="1:10" ht="15.75" customHeight="1" x14ac:dyDescent="0.2">
      <c r="A247" s="92">
        <v>14</v>
      </c>
      <c r="B247" s="47" t="s">
        <v>194</v>
      </c>
      <c r="C247" s="36">
        <v>0</v>
      </c>
      <c r="D247" s="36">
        <v>0</v>
      </c>
      <c r="E247" s="48">
        <v>0</v>
      </c>
      <c r="F247" s="36">
        <v>0</v>
      </c>
      <c r="G247" s="118">
        <v>0</v>
      </c>
      <c r="H247" s="118">
        <v>0</v>
      </c>
      <c r="I247" s="36">
        <v>0</v>
      </c>
      <c r="J247" s="48">
        <v>0</v>
      </c>
    </row>
    <row r="248" spans="1:10" ht="15.75" customHeight="1" x14ac:dyDescent="0.2">
      <c r="A248" s="92">
        <v>15</v>
      </c>
      <c r="B248" s="47" t="s">
        <v>188</v>
      </c>
      <c r="C248" s="36">
        <v>0</v>
      </c>
      <c r="D248" s="36">
        <v>0</v>
      </c>
      <c r="E248" s="48">
        <v>0</v>
      </c>
      <c r="F248" s="36">
        <v>0</v>
      </c>
      <c r="G248" s="118">
        <v>0</v>
      </c>
      <c r="H248" s="118">
        <v>0</v>
      </c>
      <c r="I248" s="36">
        <v>0</v>
      </c>
      <c r="J248" s="48">
        <v>0</v>
      </c>
    </row>
    <row r="249" spans="1:10" ht="15.75" customHeight="1" x14ac:dyDescent="0.2">
      <c r="A249" s="92">
        <v>16</v>
      </c>
      <c r="B249" s="47" t="s">
        <v>189</v>
      </c>
      <c r="C249" s="36">
        <v>0</v>
      </c>
      <c r="D249" s="36">
        <v>0</v>
      </c>
      <c r="E249" s="48">
        <v>0</v>
      </c>
      <c r="F249" s="36">
        <v>0</v>
      </c>
      <c r="G249" s="118">
        <v>0</v>
      </c>
      <c r="H249" s="118">
        <v>0</v>
      </c>
      <c r="I249" s="36">
        <v>0</v>
      </c>
      <c r="J249" s="48">
        <v>0</v>
      </c>
    </row>
    <row r="250" spans="1:10" ht="15.75" customHeight="1" x14ac:dyDescent="0.2">
      <c r="A250" s="92">
        <v>17</v>
      </c>
      <c r="B250" s="47" t="s">
        <v>200</v>
      </c>
      <c r="C250" s="36">
        <v>0</v>
      </c>
      <c r="D250" s="36">
        <v>0</v>
      </c>
      <c r="E250" s="48">
        <v>0</v>
      </c>
      <c r="F250" s="36">
        <v>0</v>
      </c>
      <c r="G250" s="118">
        <v>0</v>
      </c>
      <c r="H250" s="118">
        <v>0</v>
      </c>
      <c r="I250" s="36">
        <v>0</v>
      </c>
      <c r="J250" s="48">
        <v>0</v>
      </c>
    </row>
    <row r="251" spans="1:10" ht="15.75" customHeight="1" x14ac:dyDescent="0.2">
      <c r="A251" s="92">
        <v>18</v>
      </c>
      <c r="B251" s="47" t="s">
        <v>201</v>
      </c>
      <c r="C251" s="36">
        <v>0</v>
      </c>
      <c r="D251" s="36">
        <v>0</v>
      </c>
      <c r="E251" s="48">
        <v>0</v>
      </c>
      <c r="F251" s="36">
        <v>0</v>
      </c>
      <c r="G251" s="118">
        <v>0</v>
      </c>
      <c r="H251" s="118">
        <v>0</v>
      </c>
      <c r="I251" s="36">
        <v>0</v>
      </c>
      <c r="J251" s="48">
        <v>0</v>
      </c>
    </row>
    <row r="252" spans="1:10" ht="15.75" customHeight="1" x14ac:dyDescent="0.2">
      <c r="A252" s="92">
        <v>19</v>
      </c>
      <c r="B252" s="47" t="s">
        <v>204</v>
      </c>
      <c r="C252" s="36">
        <v>0</v>
      </c>
      <c r="D252" s="36">
        <v>0</v>
      </c>
      <c r="E252" s="48">
        <v>0</v>
      </c>
      <c r="F252" s="36">
        <v>0</v>
      </c>
      <c r="G252" s="118">
        <v>0</v>
      </c>
      <c r="H252" s="118">
        <v>0</v>
      </c>
      <c r="I252" s="36">
        <v>0</v>
      </c>
      <c r="J252" s="48">
        <v>0</v>
      </c>
    </row>
    <row r="253" spans="1:10" ht="15.75" customHeight="1" x14ac:dyDescent="0.2">
      <c r="A253" s="92">
        <v>20</v>
      </c>
      <c r="B253" s="47" t="s">
        <v>205</v>
      </c>
      <c r="C253" s="36">
        <v>0</v>
      </c>
      <c r="D253" s="36">
        <v>0</v>
      </c>
      <c r="E253" s="48">
        <v>0</v>
      </c>
      <c r="F253" s="36">
        <v>0</v>
      </c>
      <c r="G253" s="118">
        <v>0</v>
      </c>
      <c r="H253" s="118">
        <v>0</v>
      </c>
      <c r="I253" s="36">
        <v>0</v>
      </c>
      <c r="J253" s="48">
        <v>0</v>
      </c>
    </row>
    <row r="254" spans="1:10" ht="15.75" customHeight="1" x14ac:dyDescent="0.2">
      <c r="A254" s="92">
        <v>21</v>
      </c>
      <c r="B254" s="47" t="s">
        <v>190</v>
      </c>
      <c r="C254" s="36">
        <v>0</v>
      </c>
      <c r="D254" s="36">
        <v>0</v>
      </c>
      <c r="E254" s="48">
        <v>0</v>
      </c>
      <c r="F254" s="36">
        <v>0</v>
      </c>
      <c r="G254" s="118">
        <v>0</v>
      </c>
      <c r="H254" s="118">
        <v>0</v>
      </c>
      <c r="I254" s="36">
        <v>0</v>
      </c>
      <c r="J254" s="48">
        <v>0</v>
      </c>
    </row>
    <row r="255" spans="1:10" ht="15.75" customHeight="1" x14ac:dyDescent="0.2">
      <c r="A255" s="92">
        <v>22</v>
      </c>
      <c r="B255" s="47" t="s">
        <v>206</v>
      </c>
      <c r="C255" s="36">
        <v>0</v>
      </c>
      <c r="D255" s="36">
        <v>0</v>
      </c>
      <c r="E255" s="48">
        <v>0</v>
      </c>
      <c r="F255" s="36">
        <v>0</v>
      </c>
      <c r="G255" s="118">
        <v>0</v>
      </c>
      <c r="H255" s="118">
        <v>0</v>
      </c>
      <c r="I255" s="36">
        <v>0</v>
      </c>
      <c r="J255" s="48">
        <v>0</v>
      </c>
    </row>
    <row r="256" spans="1:10" ht="15.75" customHeight="1" x14ac:dyDescent="0.2">
      <c r="A256" s="97"/>
      <c r="B256" s="94" t="s">
        <v>300</v>
      </c>
      <c r="C256" s="95">
        <f t="shared" ref="C256:J256" si="5">SUM(C234:C255)</f>
        <v>0</v>
      </c>
      <c r="D256" s="95">
        <f t="shared" si="5"/>
        <v>0</v>
      </c>
      <c r="E256" s="95">
        <f t="shared" si="5"/>
        <v>0</v>
      </c>
      <c r="F256" s="95">
        <f t="shared" si="5"/>
        <v>0</v>
      </c>
      <c r="G256" s="95">
        <f t="shared" si="5"/>
        <v>0</v>
      </c>
      <c r="H256" s="95">
        <f t="shared" si="5"/>
        <v>0</v>
      </c>
      <c r="I256" s="95">
        <f t="shared" si="5"/>
        <v>0</v>
      </c>
      <c r="J256" s="95">
        <f t="shared" si="5"/>
        <v>0</v>
      </c>
    </row>
    <row r="257" spans="1:10" s="3" customFormat="1" ht="15.75" customHeight="1" x14ac:dyDescent="0.2">
      <c r="A257" s="3" t="s">
        <v>331</v>
      </c>
      <c r="B257" s="49"/>
    </row>
    <row r="258" spans="1:10" s="3" customFormat="1" ht="15.75" customHeight="1" x14ac:dyDescent="0.2">
      <c r="A258" s="3" t="s">
        <v>332</v>
      </c>
      <c r="B258" s="49"/>
    </row>
    <row r="259" spans="1:10" s="3" customFormat="1" ht="15.75" customHeight="1" x14ac:dyDescent="0.2">
      <c r="A259" s="3" t="s">
        <v>344</v>
      </c>
      <c r="B259" s="49"/>
    </row>
    <row r="260" spans="1:10" ht="15.75" customHeight="1" x14ac:dyDescent="0.2">
      <c r="A260" s="3" t="s">
        <v>366</v>
      </c>
    </row>
    <row r="261" spans="1:10" ht="15.75" customHeight="1" x14ac:dyDescent="0.2">
      <c r="A261" s="3"/>
    </row>
    <row r="262" spans="1:10" ht="15.75" customHeight="1" x14ac:dyDescent="0.2">
      <c r="A262" s="201" t="s">
        <v>345</v>
      </c>
      <c r="B262" s="272" t="s">
        <v>207</v>
      </c>
      <c r="C262" s="273"/>
      <c r="D262" s="273"/>
      <c r="E262" s="273"/>
      <c r="F262" s="273"/>
      <c r="G262" s="273"/>
      <c r="H262" s="273"/>
      <c r="I262" s="273"/>
      <c r="J262" s="274"/>
    </row>
    <row r="263" spans="1:10" ht="15.75" customHeight="1" x14ac:dyDescent="0.2">
      <c r="A263" s="267"/>
      <c r="B263" s="199" t="s">
        <v>275</v>
      </c>
      <c r="C263" s="192" t="s">
        <v>328</v>
      </c>
      <c r="D263" s="193"/>
      <c r="E263" s="192" t="s">
        <v>329</v>
      </c>
      <c r="F263" s="193"/>
      <c r="G263" s="192" t="s">
        <v>327</v>
      </c>
      <c r="H263" s="193"/>
      <c r="I263" s="270" t="s">
        <v>365</v>
      </c>
      <c r="J263" s="271"/>
    </row>
    <row r="264" spans="1:10" ht="15.75" customHeight="1" x14ac:dyDescent="0.2">
      <c r="A264" s="267"/>
      <c r="B264" s="196"/>
      <c r="C264" s="194"/>
      <c r="D264" s="195"/>
      <c r="E264" s="194"/>
      <c r="F264" s="195"/>
      <c r="G264" s="194"/>
      <c r="H264" s="195"/>
      <c r="I264" s="270"/>
      <c r="J264" s="271"/>
    </row>
    <row r="265" spans="1:10" ht="15.75" customHeight="1" x14ac:dyDescent="0.2">
      <c r="A265" s="267"/>
      <c r="B265" s="253"/>
      <c r="C265" s="91" t="s">
        <v>367</v>
      </c>
      <c r="D265" s="91">
        <v>2022</v>
      </c>
      <c r="E265" s="91" t="s">
        <v>367</v>
      </c>
      <c r="F265" s="91">
        <v>2022</v>
      </c>
      <c r="G265" s="91" t="s">
        <v>367</v>
      </c>
      <c r="H265" s="91">
        <v>2022</v>
      </c>
      <c r="I265" s="91" t="s">
        <v>367</v>
      </c>
      <c r="J265" s="91">
        <v>2022</v>
      </c>
    </row>
    <row r="266" spans="1:10" ht="15.75" customHeight="1" x14ac:dyDescent="0.2">
      <c r="A266" s="92">
        <v>1</v>
      </c>
      <c r="B266" s="47" t="s">
        <v>273</v>
      </c>
      <c r="C266" s="36">
        <v>0</v>
      </c>
      <c r="D266" s="36">
        <v>0</v>
      </c>
      <c r="E266" s="48">
        <v>0</v>
      </c>
      <c r="F266" s="36">
        <v>0</v>
      </c>
      <c r="G266" s="48">
        <v>0</v>
      </c>
      <c r="H266" s="36">
        <v>0</v>
      </c>
      <c r="I266" s="36">
        <v>0</v>
      </c>
      <c r="J266" s="48">
        <v>0</v>
      </c>
    </row>
    <row r="267" spans="1:10" ht="15.75" customHeight="1" x14ac:dyDescent="0.2">
      <c r="A267" s="92">
        <v>2</v>
      </c>
      <c r="B267" s="47" t="s">
        <v>274</v>
      </c>
      <c r="C267" s="36">
        <v>0</v>
      </c>
      <c r="D267" s="36">
        <v>0</v>
      </c>
      <c r="E267" s="48">
        <v>0</v>
      </c>
      <c r="F267" s="36">
        <v>0</v>
      </c>
      <c r="G267" s="48">
        <v>0</v>
      </c>
      <c r="H267" s="36">
        <v>0</v>
      </c>
      <c r="I267" s="36">
        <v>0</v>
      </c>
      <c r="J267" s="48">
        <v>0</v>
      </c>
    </row>
    <row r="268" spans="1:10" ht="15.75" customHeight="1" x14ac:dyDescent="0.2">
      <c r="A268" s="92">
        <v>3</v>
      </c>
      <c r="B268" s="47" t="s">
        <v>208</v>
      </c>
      <c r="C268" s="36">
        <v>1</v>
      </c>
      <c r="D268" s="36">
        <v>1</v>
      </c>
      <c r="E268" s="48">
        <v>0</v>
      </c>
      <c r="F268" s="36">
        <v>0</v>
      </c>
      <c r="G268" s="48">
        <v>0</v>
      </c>
      <c r="H268" s="36">
        <v>0</v>
      </c>
      <c r="I268" s="36">
        <v>0</v>
      </c>
      <c r="J268" s="48">
        <v>0</v>
      </c>
    </row>
    <row r="269" spans="1:10" ht="15.75" customHeight="1" x14ac:dyDescent="0.2">
      <c r="A269" s="92">
        <v>4</v>
      </c>
      <c r="B269" s="47" t="s">
        <v>210</v>
      </c>
      <c r="C269" s="36">
        <v>0</v>
      </c>
      <c r="D269" s="36">
        <v>0</v>
      </c>
      <c r="E269" s="48">
        <v>0</v>
      </c>
      <c r="F269" s="36">
        <v>0</v>
      </c>
      <c r="G269" s="48">
        <v>0</v>
      </c>
      <c r="H269" s="36">
        <v>0</v>
      </c>
      <c r="I269" s="36">
        <v>0</v>
      </c>
      <c r="J269" s="48">
        <v>0</v>
      </c>
    </row>
    <row r="270" spans="1:10" ht="15.75" customHeight="1" x14ac:dyDescent="0.2">
      <c r="A270" s="92">
        <v>5</v>
      </c>
      <c r="B270" s="47" t="s">
        <v>211</v>
      </c>
      <c r="C270" s="36">
        <v>0</v>
      </c>
      <c r="D270" s="36">
        <v>0</v>
      </c>
      <c r="E270" s="48">
        <v>0</v>
      </c>
      <c r="F270" s="36">
        <v>0</v>
      </c>
      <c r="G270" s="48">
        <v>0</v>
      </c>
      <c r="H270" s="36">
        <v>0</v>
      </c>
      <c r="I270" s="36">
        <v>0</v>
      </c>
      <c r="J270" s="48">
        <v>0</v>
      </c>
    </row>
    <row r="271" spans="1:10" ht="15.75" customHeight="1" x14ac:dyDescent="0.2">
      <c r="A271" s="92">
        <v>6</v>
      </c>
      <c r="B271" s="47" t="s">
        <v>214</v>
      </c>
      <c r="C271" s="36">
        <v>0</v>
      </c>
      <c r="D271" s="36">
        <v>0</v>
      </c>
      <c r="E271" s="48">
        <v>0</v>
      </c>
      <c r="F271" s="36">
        <v>0</v>
      </c>
      <c r="G271" s="48">
        <v>0</v>
      </c>
      <c r="H271" s="36">
        <v>0</v>
      </c>
      <c r="I271" s="36">
        <v>0</v>
      </c>
      <c r="J271" s="48">
        <v>0</v>
      </c>
    </row>
    <row r="272" spans="1:10" ht="15.75" customHeight="1" x14ac:dyDescent="0.2">
      <c r="A272" s="92">
        <v>7</v>
      </c>
      <c r="B272" s="47" t="s">
        <v>212</v>
      </c>
      <c r="C272" s="36">
        <v>0</v>
      </c>
      <c r="D272" s="36">
        <v>0</v>
      </c>
      <c r="E272" s="48">
        <v>0</v>
      </c>
      <c r="F272" s="36">
        <v>0</v>
      </c>
      <c r="G272" s="48">
        <v>0</v>
      </c>
      <c r="H272" s="36">
        <v>0</v>
      </c>
      <c r="I272" s="36">
        <v>0</v>
      </c>
      <c r="J272" s="48">
        <v>0</v>
      </c>
    </row>
    <row r="273" spans="1:10" ht="15.75" customHeight="1" x14ac:dyDescent="0.2">
      <c r="A273" s="92">
        <v>8</v>
      </c>
      <c r="B273" s="47" t="s">
        <v>215</v>
      </c>
      <c r="C273" s="36">
        <v>0</v>
      </c>
      <c r="D273" s="36">
        <v>0</v>
      </c>
      <c r="E273" s="48">
        <v>0</v>
      </c>
      <c r="F273" s="36">
        <v>0</v>
      </c>
      <c r="G273" s="48">
        <v>0</v>
      </c>
      <c r="H273" s="36">
        <v>0</v>
      </c>
      <c r="I273" s="36">
        <v>0</v>
      </c>
      <c r="J273" s="48">
        <v>0</v>
      </c>
    </row>
    <row r="274" spans="1:10" ht="15.75" customHeight="1" x14ac:dyDescent="0.2">
      <c r="A274" s="92">
        <v>9</v>
      </c>
      <c r="B274" s="47" t="s">
        <v>216</v>
      </c>
      <c r="C274" s="36">
        <v>1</v>
      </c>
      <c r="D274" s="36">
        <v>1</v>
      </c>
      <c r="E274" s="48">
        <v>0</v>
      </c>
      <c r="F274" s="36">
        <v>0</v>
      </c>
      <c r="G274" s="48">
        <v>0</v>
      </c>
      <c r="H274" s="36">
        <v>0</v>
      </c>
      <c r="I274" s="36">
        <v>0</v>
      </c>
      <c r="J274" s="48">
        <v>0</v>
      </c>
    </row>
    <row r="275" spans="1:10" ht="15.75" customHeight="1" x14ac:dyDescent="0.2">
      <c r="A275" s="92">
        <v>10</v>
      </c>
      <c r="B275" s="47" t="s">
        <v>209</v>
      </c>
      <c r="C275" s="36">
        <v>0</v>
      </c>
      <c r="D275" s="36">
        <v>0</v>
      </c>
      <c r="E275" s="48">
        <v>0</v>
      </c>
      <c r="F275" s="36">
        <v>0</v>
      </c>
      <c r="G275" s="48">
        <v>0</v>
      </c>
      <c r="H275" s="36">
        <v>0</v>
      </c>
      <c r="I275" s="36">
        <v>0</v>
      </c>
      <c r="J275" s="48">
        <v>0</v>
      </c>
    </row>
    <row r="276" spans="1:10" ht="15.75" customHeight="1" x14ac:dyDescent="0.2">
      <c r="A276" s="92">
        <v>11</v>
      </c>
      <c r="B276" s="47" t="s">
        <v>213</v>
      </c>
      <c r="C276" s="36">
        <v>0</v>
      </c>
      <c r="D276" s="36">
        <v>0</v>
      </c>
      <c r="E276" s="48">
        <v>0</v>
      </c>
      <c r="F276" s="36">
        <v>0</v>
      </c>
      <c r="G276" s="48">
        <v>0</v>
      </c>
      <c r="H276" s="36">
        <v>0</v>
      </c>
      <c r="I276" s="36">
        <v>0</v>
      </c>
      <c r="J276" s="48">
        <v>0</v>
      </c>
    </row>
    <row r="277" spans="1:10" ht="15.75" customHeight="1" x14ac:dyDescent="0.2">
      <c r="A277" s="97"/>
      <c r="B277" s="94" t="s">
        <v>300</v>
      </c>
      <c r="C277" s="95">
        <f t="shared" ref="C277:J277" si="6">SUM(C266:C276)</f>
        <v>2</v>
      </c>
      <c r="D277" s="95">
        <f t="shared" si="6"/>
        <v>2</v>
      </c>
      <c r="E277" s="95">
        <f t="shared" si="6"/>
        <v>0</v>
      </c>
      <c r="F277" s="95">
        <f t="shared" si="6"/>
        <v>0</v>
      </c>
      <c r="G277" s="95">
        <f t="shared" si="6"/>
        <v>0</v>
      </c>
      <c r="H277" s="95">
        <f t="shared" si="6"/>
        <v>0</v>
      </c>
      <c r="I277" s="95">
        <f t="shared" si="6"/>
        <v>0</v>
      </c>
      <c r="J277" s="95">
        <f t="shared" si="6"/>
        <v>0</v>
      </c>
    </row>
    <row r="278" spans="1:10" s="3" customFormat="1" ht="15.75" customHeight="1" x14ac:dyDescent="0.2">
      <c r="A278" s="3" t="s">
        <v>331</v>
      </c>
      <c r="B278" s="49"/>
    </row>
    <row r="279" spans="1:10" s="3" customFormat="1" ht="15.75" customHeight="1" x14ac:dyDescent="0.2">
      <c r="A279" s="3" t="s">
        <v>332</v>
      </c>
      <c r="B279" s="49"/>
    </row>
    <row r="280" spans="1:10" s="3" customFormat="1" ht="15.75" customHeight="1" x14ac:dyDescent="0.2">
      <c r="A280" s="3" t="s">
        <v>344</v>
      </c>
      <c r="B280" s="49"/>
    </row>
    <row r="281" spans="1:10" ht="15.75" customHeight="1" x14ac:dyDescent="0.2">
      <c r="A281" s="3" t="s">
        <v>366</v>
      </c>
    </row>
    <row r="282" spans="1:10" ht="15.75" customHeight="1" x14ac:dyDescent="0.2">
      <c r="A282" s="3"/>
    </row>
    <row r="283" spans="1:10" ht="15.75" customHeight="1" x14ac:dyDescent="0.2">
      <c r="A283" s="201" t="s">
        <v>345</v>
      </c>
      <c r="B283" s="268" t="s">
        <v>217</v>
      </c>
      <c r="C283" s="268"/>
      <c r="D283" s="268"/>
      <c r="E283" s="268"/>
      <c r="F283" s="268"/>
      <c r="G283" s="188"/>
      <c r="H283" s="188"/>
      <c r="I283" s="268"/>
      <c r="J283" s="268"/>
    </row>
    <row r="284" spans="1:10" ht="15.75" customHeight="1" x14ac:dyDescent="0.2">
      <c r="A284" s="267"/>
      <c r="B284" s="267" t="s">
        <v>275</v>
      </c>
      <c r="C284" s="270" t="s">
        <v>328</v>
      </c>
      <c r="D284" s="271"/>
      <c r="E284" s="270" t="s">
        <v>329</v>
      </c>
      <c r="F284" s="271"/>
      <c r="G284" s="270" t="s">
        <v>327</v>
      </c>
      <c r="H284" s="271"/>
      <c r="I284" s="270" t="s">
        <v>365</v>
      </c>
      <c r="J284" s="271"/>
    </row>
    <row r="285" spans="1:10" ht="15.75" customHeight="1" x14ac:dyDescent="0.2">
      <c r="A285" s="267"/>
      <c r="B285" s="267"/>
      <c r="C285" s="270"/>
      <c r="D285" s="271"/>
      <c r="E285" s="270"/>
      <c r="F285" s="271"/>
      <c r="G285" s="270"/>
      <c r="H285" s="271"/>
      <c r="I285" s="270"/>
      <c r="J285" s="271"/>
    </row>
    <row r="286" spans="1:10" ht="15.75" customHeight="1" x14ac:dyDescent="0.2">
      <c r="A286" s="267"/>
      <c r="B286" s="269"/>
      <c r="C286" s="91" t="s">
        <v>367</v>
      </c>
      <c r="D286" s="91">
        <v>2022</v>
      </c>
      <c r="E286" s="91" t="s">
        <v>367</v>
      </c>
      <c r="F286" s="91">
        <v>2022</v>
      </c>
      <c r="G286" s="91" t="s">
        <v>367</v>
      </c>
      <c r="H286" s="91">
        <v>2022</v>
      </c>
      <c r="I286" s="91" t="s">
        <v>367</v>
      </c>
      <c r="J286" s="91">
        <v>2022</v>
      </c>
    </row>
    <row r="287" spans="1:10" ht="15.75" customHeight="1" x14ac:dyDescent="0.2">
      <c r="A287" s="92">
        <v>1</v>
      </c>
      <c r="B287" s="47" t="s">
        <v>224</v>
      </c>
      <c r="C287" s="36">
        <v>0</v>
      </c>
      <c r="D287" s="36">
        <v>0</v>
      </c>
      <c r="E287" s="48">
        <v>0</v>
      </c>
      <c r="F287" s="36">
        <v>0</v>
      </c>
      <c r="G287" s="48">
        <v>0</v>
      </c>
      <c r="H287" s="36">
        <v>0</v>
      </c>
      <c r="I287" s="36">
        <v>0</v>
      </c>
      <c r="J287" s="48">
        <v>0</v>
      </c>
    </row>
    <row r="288" spans="1:10" ht="15.75" customHeight="1" x14ac:dyDescent="0.2">
      <c r="A288" s="92">
        <v>2</v>
      </c>
      <c r="B288" s="47" t="s">
        <v>219</v>
      </c>
      <c r="C288" s="36">
        <v>0</v>
      </c>
      <c r="D288" s="36">
        <v>0</v>
      </c>
      <c r="E288" s="48">
        <v>0</v>
      </c>
      <c r="F288" s="36">
        <v>0</v>
      </c>
      <c r="G288" s="48">
        <v>0</v>
      </c>
      <c r="H288" s="36">
        <v>0</v>
      </c>
      <c r="I288" s="36">
        <v>0</v>
      </c>
      <c r="J288" s="48">
        <v>0</v>
      </c>
    </row>
    <row r="289" spans="1:10" ht="15.75" customHeight="1" x14ac:dyDescent="0.2">
      <c r="A289" s="92">
        <v>3</v>
      </c>
      <c r="B289" s="47" t="s">
        <v>220</v>
      </c>
      <c r="C289" s="36">
        <v>0</v>
      </c>
      <c r="D289" s="36">
        <v>0</v>
      </c>
      <c r="E289" s="48">
        <v>0</v>
      </c>
      <c r="F289" s="36">
        <v>0</v>
      </c>
      <c r="G289" s="48">
        <v>0</v>
      </c>
      <c r="H289" s="36">
        <v>0</v>
      </c>
      <c r="I289" s="36">
        <v>0</v>
      </c>
      <c r="J289" s="48">
        <v>0</v>
      </c>
    </row>
    <row r="290" spans="1:10" ht="15.75" customHeight="1" x14ac:dyDescent="0.2">
      <c r="A290" s="92">
        <v>4</v>
      </c>
      <c r="B290" s="47" t="s">
        <v>225</v>
      </c>
      <c r="C290" s="36">
        <v>0</v>
      </c>
      <c r="D290" s="36">
        <v>0</v>
      </c>
      <c r="E290" s="48">
        <v>0</v>
      </c>
      <c r="F290" s="36">
        <v>0</v>
      </c>
      <c r="G290" s="48">
        <v>0</v>
      </c>
      <c r="H290" s="36">
        <v>0</v>
      </c>
      <c r="I290" s="36">
        <v>0</v>
      </c>
      <c r="J290" s="48">
        <v>0</v>
      </c>
    </row>
    <row r="291" spans="1:10" ht="15.75" customHeight="1" x14ac:dyDescent="0.2">
      <c r="A291" s="92">
        <v>5</v>
      </c>
      <c r="B291" s="47" t="s">
        <v>232</v>
      </c>
      <c r="C291" s="36">
        <v>0</v>
      </c>
      <c r="D291" s="36">
        <v>0</v>
      </c>
      <c r="E291" s="48">
        <v>0</v>
      </c>
      <c r="F291" s="36">
        <v>0</v>
      </c>
      <c r="G291" s="48">
        <v>0</v>
      </c>
      <c r="H291" s="36">
        <v>0</v>
      </c>
      <c r="I291" s="36">
        <v>0</v>
      </c>
      <c r="J291" s="48">
        <v>0</v>
      </c>
    </row>
    <row r="292" spans="1:10" ht="15.75" customHeight="1" x14ac:dyDescent="0.2">
      <c r="A292" s="92">
        <v>6</v>
      </c>
      <c r="B292" s="47" t="s">
        <v>226</v>
      </c>
      <c r="C292" s="36">
        <v>0</v>
      </c>
      <c r="D292" s="36">
        <v>0</v>
      </c>
      <c r="E292" s="48">
        <v>0</v>
      </c>
      <c r="F292" s="36">
        <v>0</v>
      </c>
      <c r="G292" s="48">
        <v>0</v>
      </c>
      <c r="H292" s="36">
        <v>0</v>
      </c>
      <c r="I292" s="36">
        <v>0</v>
      </c>
      <c r="J292" s="48">
        <v>0</v>
      </c>
    </row>
    <row r="293" spans="1:10" ht="15.75" customHeight="1" x14ac:dyDescent="0.2">
      <c r="A293" s="92">
        <v>7</v>
      </c>
      <c r="B293" s="47" t="s">
        <v>218</v>
      </c>
      <c r="C293" s="36">
        <v>0</v>
      </c>
      <c r="D293" s="36">
        <v>0</v>
      </c>
      <c r="E293" s="48">
        <v>0</v>
      </c>
      <c r="F293" s="36">
        <v>0</v>
      </c>
      <c r="G293" s="48">
        <v>0</v>
      </c>
      <c r="H293" s="36">
        <v>0</v>
      </c>
      <c r="I293" s="36">
        <v>0</v>
      </c>
      <c r="J293" s="48">
        <v>0</v>
      </c>
    </row>
    <row r="294" spans="1:10" ht="15.75" customHeight="1" x14ac:dyDescent="0.2">
      <c r="A294" s="92">
        <v>8</v>
      </c>
      <c r="B294" s="47" t="s">
        <v>233</v>
      </c>
      <c r="C294" s="36">
        <v>0</v>
      </c>
      <c r="D294" s="36">
        <v>0</v>
      </c>
      <c r="E294" s="48">
        <v>0</v>
      </c>
      <c r="F294" s="36">
        <v>0</v>
      </c>
      <c r="G294" s="48">
        <v>0</v>
      </c>
      <c r="H294" s="36">
        <v>0</v>
      </c>
      <c r="I294" s="36">
        <v>0</v>
      </c>
      <c r="J294" s="48">
        <v>0</v>
      </c>
    </row>
    <row r="295" spans="1:10" ht="15.75" customHeight="1" x14ac:dyDescent="0.2">
      <c r="A295" s="92">
        <v>9</v>
      </c>
      <c r="B295" s="47" t="s">
        <v>49</v>
      </c>
      <c r="C295" s="36">
        <v>0</v>
      </c>
      <c r="D295" s="36">
        <v>0</v>
      </c>
      <c r="E295" s="48">
        <v>0</v>
      </c>
      <c r="F295" s="36">
        <v>0</v>
      </c>
      <c r="G295" s="48">
        <v>0</v>
      </c>
      <c r="H295" s="36">
        <v>0</v>
      </c>
      <c r="I295" s="36">
        <v>0</v>
      </c>
      <c r="J295" s="48">
        <v>0</v>
      </c>
    </row>
    <row r="296" spans="1:10" ht="15.75" customHeight="1" x14ac:dyDescent="0.2">
      <c r="A296" s="92">
        <v>10</v>
      </c>
      <c r="B296" s="47" t="s">
        <v>223</v>
      </c>
      <c r="C296" s="36">
        <v>0</v>
      </c>
      <c r="D296" s="36">
        <v>0</v>
      </c>
      <c r="E296" s="48">
        <v>0</v>
      </c>
      <c r="F296" s="36">
        <v>0</v>
      </c>
      <c r="G296" s="48">
        <v>0</v>
      </c>
      <c r="H296" s="36">
        <v>0</v>
      </c>
      <c r="I296" s="36">
        <v>0</v>
      </c>
      <c r="J296" s="48">
        <v>0</v>
      </c>
    </row>
    <row r="297" spans="1:10" ht="15.75" customHeight="1" x14ac:dyDescent="0.2">
      <c r="A297" s="92">
        <v>11</v>
      </c>
      <c r="B297" s="47" t="s">
        <v>227</v>
      </c>
      <c r="C297" s="36">
        <v>0</v>
      </c>
      <c r="D297" s="36">
        <v>0</v>
      </c>
      <c r="E297" s="48">
        <v>0</v>
      </c>
      <c r="F297" s="36">
        <v>0</v>
      </c>
      <c r="G297" s="48">
        <v>0</v>
      </c>
      <c r="H297" s="36">
        <v>0</v>
      </c>
      <c r="I297" s="36">
        <v>0</v>
      </c>
      <c r="J297" s="48">
        <v>0</v>
      </c>
    </row>
    <row r="298" spans="1:10" ht="15.75" customHeight="1" x14ac:dyDescent="0.2">
      <c r="A298" s="92">
        <v>12</v>
      </c>
      <c r="B298" s="47" t="s">
        <v>228</v>
      </c>
      <c r="C298" s="36">
        <v>0</v>
      </c>
      <c r="D298" s="36">
        <v>0</v>
      </c>
      <c r="E298" s="48">
        <v>0</v>
      </c>
      <c r="F298" s="36">
        <v>0</v>
      </c>
      <c r="G298" s="48">
        <v>0</v>
      </c>
      <c r="H298" s="36">
        <v>0</v>
      </c>
      <c r="I298" s="36">
        <v>0</v>
      </c>
      <c r="J298" s="48">
        <v>0</v>
      </c>
    </row>
    <row r="299" spans="1:10" ht="15.75" customHeight="1" x14ac:dyDescent="0.2">
      <c r="A299" s="92">
        <v>13</v>
      </c>
      <c r="B299" s="47" t="s">
        <v>229</v>
      </c>
      <c r="C299" s="36">
        <v>0</v>
      </c>
      <c r="D299" s="36">
        <v>0</v>
      </c>
      <c r="E299" s="48">
        <v>0</v>
      </c>
      <c r="F299" s="36">
        <v>0</v>
      </c>
      <c r="G299" s="48">
        <v>0</v>
      </c>
      <c r="H299" s="36">
        <v>0</v>
      </c>
      <c r="I299" s="36">
        <v>0</v>
      </c>
      <c r="J299" s="48">
        <v>0</v>
      </c>
    </row>
    <row r="300" spans="1:10" ht="15.75" customHeight="1" x14ac:dyDescent="0.2">
      <c r="A300" s="92">
        <v>14</v>
      </c>
      <c r="B300" s="47" t="s">
        <v>230</v>
      </c>
      <c r="C300" s="36">
        <v>0</v>
      </c>
      <c r="D300" s="36">
        <v>0</v>
      </c>
      <c r="E300" s="48">
        <v>0</v>
      </c>
      <c r="F300" s="36">
        <v>0</v>
      </c>
      <c r="G300" s="48">
        <v>0</v>
      </c>
      <c r="H300" s="36">
        <v>0</v>
      </c>
      <c r="I300" s="36">
        <v>0</v>
      </c>
      <c r="J300" s="48">
        <v>0</v>
      </c>
    </row>
    <row r="301" spans="1:10" ht="15.75" customHeight="1" x14ac:dyDescent="0.2">
      <c r="A301" s="92">
        <v>15</v>
      </c>
      <c r="B301" s="47" t="s">
        <v>231</v>
      </c>
      <c r="C301" s="36">
        <v>0</v>
      </c>
      <c r="D301" s="36">
        <v>0</v>
      </c>
      <c r="E301" s="48">
        <v>0</v>
      </c>
      <c r="F301" s="36">
        <v>0</v>
      </c>
      <c r="G301" s="48">
        <v>0</v>
      </c>
      <c r="H301" s="36">
        <v>0</v>
      </c>
      <c r="I301" s="36">
        <v>0</v>
      </c>
      <c r="J301" s="48">
        <v>0</v>
      </c>
    </row>
    <row r="302" spans="1:10" ht="15.75" customHeight="1" x14ac:dyDescent="0.2">
      <c r="A302" s="92">
        <v>16</v>
      </c>
      <c r="B302" s="47" t="s">
        <v>221</v>
      </c>
      <c r="C302" s="36">
        <v>0</v>
      </c>
      <c r="D302" s="36">
        <v>0</v>
      </c>
      <c r="E302" s="48">
        <v>0</v>
      </c>
      <c r="F302" s="36">
        <v>0</v>
      </c>
      <c r="G302" s="48">
        <v>0</v>
      </c>
      <c r="H302" s="36">
        <v>0</v>
      </c>
      <c r="I302" s="36">
        <v>0</v>
      </c>
      <c r="J302" s="48">
        <v>0</v>
      </c>
    </row>
    <row r="303" spans="1:10" ht="15.75" customHeight="1" x14ac:dyDescent="0.2">
      <c r="A303" s="92">
        <v>17</v>
      </c>
      <c r="B303" s="47" t="s">
        <v>234</v>
      </c>
      <c r="C303" s="36">
        <v>0</v>
      </c>
      <c r="D303" s="36">
        <v>0</v>
      </c>
      <c r="E303" s="48">
        <v>0</v>
      </c>
      <c r="F303" s="36">
        <v>0</v>
      </c>
      <c r="G303" s="48">
        <v>0</v>
      </c>
      <c r="H303" s="36">
        <v>0</v>
      </c>
      <c r="I303" s="36">
        <v>0</v>
      </c>
      <c r="J303" s="48">
        <v>0</v>
      </c>
    </row>
    <row r="304" spans="1:10" ht="15.75" customHeight="1" x14ac:dyDescent="0.2">
      <c r="A304" s="92">
        <v>18</v>
      </c>
      <c r="B304" s="47" t="s">
        <v>222</v>
      </c>
      <c r="C304" s="36">
        <v>0</v>
      </c>
      <c r="D304" s="36">
        <v>0</v>
      </c>
      <c r="E304" s="48">
        <v>0</v>
      </c>
      <c r="F304" s="36">
        <v>0</v>
      </c>
      <c r="G304" s="48">
        <v>0</v>
      </c>
      <c r="H304" s="36">
        <v>0</v>
      </c>
      <c r="I304" s="36">
        <v>0</v>
      </c>
      <c r="J304" s="48">
        <v>0</v>
      </c>
    </row>
    <row r="305" spans="1:10" ht="15.75" customHeight="1" x14ac:dyDescent="0.2">
      <c r="A305" s="92">
        <v>19</v>
      </c>
      <c r="B305" s="47" t="s">
        <v>235</v>
      </c>
      <c r="C305" s="36">
        <v>0</v>
      </c>
      <c r="D305" s="36">
        <v>0</v>
      </c>
      <c r="E305" s="48">
        <v>0</v>
      </c>
      <c r="F305" s="36">
        <v>0</v>
      </c>
      <c r="G305" s="48">
        <v>0</v>
      </c>
      <c r="H305" s="36">
        <v>0</v>
      </c>
      <c r="I305" s="36">
        <v>0</v>
      </c>
      <c r="J305" s="48">
        <v>0</v>
      </c>
    </row>
    <row r="306" spans="1:10" ht="15.75" customHeight="1" x14ac:dyDescent="0.2">
      <c r="A306" s="92">
        <v>20</v>
      </c>
      <c r="B306" s="47" t="s">
        <v>236</v>
      </c>
      <c r="C306" s="36">
        <v>0</v>
      </c>
      <c r="D306" s="36">
        <v>0</v>
      </c>
      <c r="E306" s="48">
        <v>0</v>
      </c>
      <c r="F306" s="36">
        <v>0</v>
      </c>
      <c r="G306" s="48">
        <v>0</v>
      </c>
      <c r="H306" s="36">
        <v>0</v>
      </c>
      <c r="I306" s="36">
        <v>0</v>
      </c>
      <c r="J306" s="48">
        <v>0</v>
      </c>
    </row>
    <row r="307" spans="1:10" ht="15.75" customHeight="1" x14ac:dyDescent="0.2">
      <c r="A307" s="97"/>
      <c r="B307" s="94" t="s">
        <v>300</v>
      </c>
      <c r="C307" s="95">
        <f t="shared" ref="C307:J307" si="7">SUM(C287:C306)</f>
        <v>0</v>
      </c>
      <c r="D307" s="95">
        <f t="shared" si="7"/>
        <v>0</v>
      </c>
      <c r="E307" s="95">
        <f t="shared" si="7"/>
        <v>0</v>
      </c>
      <c r="F307" s="95">
        <f t="shared" si="7"/>
        <v>0</v>
      </c>
      <c r="G307" s="95">
        <f t="shared" si="7"/>
        <v>0</v>
      </c>
      <c r="H307" s="95">
        <f t="shared" si="7"/>
        <v>0</v>
      </c>
      <c r="I307" s="95">
        <f t="shared" si="7"/>
        <v>0</v>
      </c>
      <c r="J307" s="95">
        <f t="shared" si="7"/>
        <v>0</v>
      </c>
    </row>
    <row r="308" spans="1:10" s="3" customFormat="1" ht="15.75" customHeight="1" x14ac:dyDescent="0.2">
      <c r="A308" s="3" t="s">
        <v>331</v>
      </c>
      <c r="B308" s="49"/>
    </row>
    <row r="309" spans="1:10" s="3" customFormat="1" ht="15.75" customHeight="1" x14ac:dyDescent="0.2">
      <c r="A309" s="3" t="s">
        <v>332</v>
      </c>
      <c r="B309" s="49"/>
    </row>
    <row r="310" spans="1:10" s="3" customFormat="1" ht="15.75" customHeight="1" x14ac:dyDescent="0.2">
      <c r="A310" s="3" t="s">
        <v>344</v>
      </c>
      <c r="B310" s="49"/>
    </row>
    <row r="311" spans="1:10" ht="15.75" customHeight="1" x14ac:dyDescent="0.2">
      <c r="A311" s="3" t="s">
        <v>366</v>
      </c>
    </row>
    <row r="312" spans="1:10" ht="15.75" customHeight="1" x14ac:dyDescent="0.2">
      <c r="A312" s="3"/>
    </row>
    <row r="313" spans="1:10" ht="15.75" customHeight="1" x14ac:dyDescent="0.2">
      <c r="A313" s="201" t="s">
        <v>345</v>
      </c>
      <c r="B313" s="268" t="s">
        <v>237</v>
      </c>
      <c r="C313" s="268"/>
      <c r="D313" s="268"/>
      <c r="E313" s="268"/>
      <c r="F313" s="268"/>
      <c r="G313" s="188"/>
      <c r="H313" s="188"/>
      <c r="I313" s="268"/>
      <c r="J313" s="268"/>
    </row>
    <row r="314" spans="1:10" ht="15.75" customHeight="1" x14ac:dyDescent="0.2">
      <c r="A314" s="267"/>
      <c r="B314" s="267" t="s">
        <v>275</v>
      </c>
      <c r="C314" s="270" t="s">
        <v>328</v>
      </c>
      <c r="D314" s="271"/>
      <c r="E314" s="270" t="s">
        <v>329</v>
      </c>
      <c r="F314" s="271"/>
      <c r="G314" s="270" t="s">
        <v>327</v>
      </c>
      <c r="H314" s="271"/>
      <c r="I314" s="270" t="s">
        <v>365</v>
      </c>
      <c r="J314" s="271"/>
    </row>
    <row r="315" spans="1:10" ht="15.75" customHeight="1" x14ac:dyDescent="0.2">
      <c r="A315" s="267"/>
      <c r="B315" s="267"/>
      <c r="C315" s="270"/>
      <c r="D315" s="271"/>
      <c r="E315" s="270"/>
      <c r="F315" s="271"/>
      <c r="G315" s="270"/>
      <c r="H315" s="271"/>
      <c r="I315" s="270"/>
      <c r="J315" s="271"/>
    </row>
    <row r="316" spans="1:10" ht="15.75" customHeight="1" x14ac:dyDescent="0.2">
      <c r="A316" s="267"/>
      <c r="B316" s="269"/>
      <c r="C316" s="91" t="s">
        <v>367</v>
      </c>
      <c r="D316" s="91">
        <v>2022</v>
      </c>
      <c r="E316" s="91" t="s">
        <v>367</v>
      </c>
      <c r="F316" s="91">
        <v>2022</v>
      </c>
      <c r="G316" s="91" t="s">
        <v>367</v>
      </c>
      <c r="H316" s="91">
        <v>2022</v>
      </c>
      <c r="I316" s="91" t="s">
        <v>367</v>
      </c>
      <c r="J316" s="91">
        <v>2022</v>
      </c>
    </row>
    <row r="317" spans="1:10" ht="15.75" customHeight="1" x14ac:dyDescent="0.2">
      <c r="A317" s="92">
        <v>1</v>
      </c>
      <c r="B317" s="47" t="s">
        <v>249</v>
      </c>
      <c r="C317" s="36">
        <v>0</v>
      </c>
      <c r="D317" s="36">
        <v>0</v>
      </c>
      <c r="E317" s="48">
        <v>0</v>
      </c>
      <c r="F317" s="36">
        <v>0</v>
      </c>
      <c r="G317" s="118">
        <v>0</v>
      </c>
      <c r="H317" s="118">
        <v>0</v>
      </c>
      <c r="I317" s="36">
        <v>0</v>
      </c>
      <c r="J317" s="48">
        <v>0</v>
      </c>
    </row>
    <row r="318" spans="1:10" ht="15.75" customHeight="1" x14ac:dyDescent="0.2">
      <c r="A318" s="92">
        <v>2</v>
      </c>
      <c r="B318" s="47" t="s">
        <v>260</v>
      </c>
      <c r="C318" s="36">
        <v>0</v>
      </c>
      <c r="D318" s="36">
        <v>0</v>
      </c>
      <c r="E318" s="48">
        <v>0</v>
      </c>
      <c r="F318" s="36">
        <v>0</v>
      </c>
      <c r="G318" s="118">
        <v>0</v>
      </c>
      <c r="H318" s="118">
        <v>0</v>
      </c>
      <c r="I318" s="36">
        <v>0</v>
      </c>
      <c r="J318" s="48">
        <v>0</v>
      </c>
    </row>
    <row r="319" spans="1:10" ht="15.75" customHeight="1" x14ac:dyDescent="0.2">
      <c r="A319" s="92">
        <v>3</v>
      </c>
      <c r="B319" s="47" t="s">
        <v>239</v>
      </c>
      <c r="C319" s="36">
        <v>0</v>
      </c>
      <c r="D319" s="36">
        <v>0</v>
      </c>
      <c r="E319" s="48">
        <v>0</v>
      </c>
      <c r="F319" s="36">
        <v>0</v>
      </c>
      <c r="G319" s="118">
        <v>0</v>
      </c>
      <c r="H319" s="118">
        <v>0</v>
      </c>
      <c r="I319" s="36">
        <v>0</v>
      </c>
      <c r="J319" s="48">
        <v>0</v>
      </c>
    </row>
    <row r="320" spans="1:10" ht="15.75" customHeight="1" x14ac:dyDescent="0.2">
      <c r="A320" s="92">
        <v>4</v>
      </c>
      <c r="B320" s="47" t="s">
        <v>238</v>
      </c>
      <c r="C320" s="36">
        <v>0</v>
      </c>
      <c r="D320" s="36">
        <v>0</v>
      </c>
      <c r="E320" s="48">
        <v>0</v>
      </c>
      <c r="F320" s="36">
        <v>0</v>
      </c>
      <c r="G320" s="118">
        <v>0</v>
      </c>
      <c r="H320" s="118">
        <v>0</v>
      </c>
      <c r="I320" s="36">
        <v>0</v>
      </c>
      <c r="J320" s="48">
        <v>0</v>
      </c>
    </row>
    <row r="321" spans="1:10" ht="15.75" customHeight="1" x14ac:dyDescent="0.2">
      <c r="A321" s="92">
        <v>5</v>
      </c>
      <c r="B321" s="47" t="s">
        <v>255</v>
      </c>
      <c r="C321" s="36">
        <v>0</v>
      </c>
      <c r="D321" s="36">
        <v>0</v>
      </c>
      <c r="E321" s="48">
        <v>0</v>
      </c>
      <c r="F321" s="36">
        <v>0</v>
      </c>
      <c r="G321" s="118">
        <v>0</v>
      </c>
      <c r="H321" s="118">
        <v>0</v>
      </c>
      <c r="I321" s="36">
        <v>0</v>
      </c>
      <c r="J321" s="48">
        <v>0</v>
      </c>
    </row>
    <row r="322" spans="1:10" ht="15.75" customHeight="1" x14ac:dyDescent="0.2">
      <c r="A322" s="92">
        <v>6</v>
      </c>
      <c r="B322" s="47" t="s">
        <v>244</v>
      </c>
      <c r="C322" s="36">
        <v>0</v>
      </c>
      <c r="D322" s="36">
        <v>0</v>
      </c>
      <c r="E322" s="48">
        <v>0</v>
      </c>
      <c r="F322" s="36">
        <v>0</v>
      </c>
      <c r="G322" s="118">
        <v>0</v>
      </c>
      <c r="H322" s="118">
        <v>0</v>
      </c>
      <c r="I322" s="36">
        <v>0</v>
      </c>
      <c r="J322" s="48">
        <v>0</v>
      </c>
    </row>
    <row r="323" spans="1:10" ht="15.75" customHeight="1" x14ac:dyDescent="0.2">
      <c r="A323" s="92">
        <v>7</v>
      </c>
      <c r="B323" s="47" t="s">
        <v>245</v>
      </c>
      <c r="C323" s="36">
        <v>0</v>
      </c>
      <c r="D323" s="36">
        <v>0</v>
      </c>
      <c r="E323" s="48">
        <v>0</v>
      </c>
      <c r="F323" s="36">
        <v>0</v>
      </c>
      <c r="G323" s="118">
        <v>0</v>
      </c>
      <c r="H323" s="118">
        <v>0</v>
      </c>
      <c r="I323" s="36">
        <v>0</v>
      </c>
      <c r="J323" s="48">
        <v>0</v>
      </c>
    </row>
    <row r="324" spans="1:10" ht="15.75" customHeight="1" x14ac:dyDescent="0.2">
      <c r="A324" s="92">
        <v>8</v>
      </c>
      <c r="B324" s="47" t="s">
        <v>246</v>
      </c>
      <c r="C324" s="36">
        <v>1</v>
      </c>
      <c r="D324" s="36">
        <v>1</v>
      </c>
      <c r="E324" s="48">
        <v>0</v>
      </c>
      <c r="F324" s="36">
        <v>0</v>
      </c>
      <c r="G324" s="118">
        <v>0</v>
      </c>
      <c r="H324" s="118">
        <v>0</v>
      </c>
      <c r="I324" s="36">
        <v>0</v>
      </c>
      <c r="J324" s="48">
        <v>0</v>
      </c>
    </row>
    <row r="325" spans="1:10" ht="15.75" customHeight="1" x14ac:dyDescent="0.2">
      <c r="A325" s="92">
        <v>9</v>
      </c>
      <c r="B325" s="47" t="s">
        <v>250</v>
      </c>
      <c r="C325" s="36">
        <v>0</v>
      </c>
      <c r="D325" s="36">
        <v>0</v>
      </c>
      <c r="E325" s="48">
        <v>0</v>
      </c>
      <c r="F325" s="36">
        <v>0</v>
      </c>
      <c r="G325" s="118">
        <v>0</v>
      </c>
      <c r="H325" s="118">
        <v>0</v>
      </c>
      <c r="I325" s="36">
        <v>0</v>
      </c>
      <c r="J325" s="48">
        <v>0</v>
      </c>
    </row>
    <row r="326" spans="1:10" ht="15.75" customHeight="1" x14ac:dyDescent="0.2">
      <c r="A326" s="92">
        <v>10</v>
      </c>
      <c r="B326" s="47" t="s">
        <v>251</v>
      </c>
      <c r="C326" s="36">
        <v>0</v>
      </c>
      <c r="D326" s="36">
        <v>0</v>
      </c>
      <c r="E326" s="48">
        <v>0</v>
      </c>
      <c r="F326" s="36">
        <v>0</v>
      </c>
      <c r="G326" s="118">
        <v>0</v>
      </c>
      <c r="H326" s="118">
        <v>0</v>
      </c>
      <c r="I326" s="36">
        <v>0</v>
      </c>
      <c r="J326" s="48">
        <v>0</v>
      </c>
    </row>
    <row r="327" spans="1:10" ht="15.75" customHeight="1" x14ac:dyDescent="0.2">
      <c r="A327" s="92">
        <v>11</v>
      </c>
      <c r="B327" s="47" t="s">
        <v>243</v>
      </c>
      <c r="C327" s="36">
        <v>0</v>
      </c>
      <c r="D327" s="36">
        <v>0</v>
      </c>
      <c r="E327" s="48">
        <v>0</v>
      </c>
      <c r="F327" s="36">
        <v>0</v>
      </c>
      <c r="G327" s="118">
        <v>0</v>
      </c>
      <c r="H327" s="118">
        <v>0</v>
      </c>
      <c r="I327" s="36">
        <v>0</v>
      </c>
      <c r="J327" s="48">
        <v>0</v>
      </c>
    </row>
    <row r="328" spans="1:10" ht="15.75" customHeight="1" x14ac:dyDescent="0.2">
      <c r="A328" s="92">
        <v>12</v>
      </c>
      <c r="B328" s="47" t="s">
        <v>252</v>
      </c>
      <c r="C328" s="36">
        <v>0</v>
      </c>
      <c r="D328" s="36">
        <v>0</v>
      </c>
      <c r="E328" s="48">
        <v>0</v>
      </c>
      <c r="F328" s="36">
        <v>0</v>
      </c>
      <c r="G328" s="118">
        <v>0</v>
      </c>
      <c r="H328" s="118">
        <v>0</v>
      </c>
      <c r="I328" s="36">
        <v>0</v>
      </c>
      <c r="J328" s="48">
        <v>0</v>
      </c>
    </row>
    <row r="329" spans="1:10" ht="15.75" customHeight="1" x14ac:dyDescent="0.2">
      <c r="A329" s="92">
        <v>13</v>
      </c>
      <c r="B329" s="47" t="s">
        <v>240</v>
      </c>
      <c r="C329" s="36">
        <v>0</v>
      </c>
      <c r="D329" s="36">
        <v>0</v>
      </c>
      <c r="E329" s="48">
        <v>0</v>
      </c>
      <c r="F329" s="36">
        <v>0</v>
      </c>
      <c r="G329" s="118">
        <v>0</v>
      </c>
      <c r="H329" s="118">
        <v>0</v>
      </c>
      <c r="I329" s="36">
        <v>0</v>
      </c>
      <c r="J329" s="48">
        <v>0</v>
      </c>
    </row>
    <row r="330" spans="1:10" ht="15.75" customHeight="1" x14ac:dyDescent="0.2">
      <c r="A330" s="92">
        <v>14</v>
      </c>
      <c r="B330" s="47" t="s">
        <v>261</v>
      </c>
      <c r="C330" s="36">
        <v>0</v>
      </c>
      <c r="D330" s="36">
        <v>0</v>
      </c>
      <c r="E330" s="48">
        <v>0</v>
      </c>
      <c r="F330" s="36">
        <v>0</v>
      </c>
      <c r="G330" s="118">
        <v>0</v>
      </c>
      <c r="H330" s="118">
        <v>0</v>
      </c>
      <c r="I330" s="36">
        <v>0</v>
      </c>
      <c r="J330" s="48">
        <v>0</v>
      </c>
    </row>
    <row r="331" spans="1:10" ht="15.75" customHeight="1" x14ac:dyDescent="0.2">
      <c r="A331" s="92">
        <v>15</v>
      </c>
      <c r="B331" s="47" t="s">
        <v>256</v>
      </c>
      <c r="C331" s="36">
        <v>0</v>
      </c>
      <c r="D331" s="36">
        <v>0</v>
      </c>
      <c r="E331" s="48">
        <v>0</v>
      </c>
      <c r="F331" s="36">
        <v>0</v>
      </c>
      <c r="G331" s="118">
        <v>0</v>
      </c>
      <c r="H331" s="118">
        <v>0</v>
      </c>
      <c r="I331" s="36">
        <v>0</v>
      </c>
      <c r="J331" s="48">
        <v>0</v>
      </c>
    </row>
    <row r="332" spans="1:10" ht="15.75" customHeight="1" x14ac:dyDescent="0.2">
      <c r="A332" s="92">
        <v>16</v>
      </c>
      <c r="B332" s="47" t="s">
        <v>247</v>
      </c>
      <c r="C332" s="36">
        <v>0</v>
      </c>
      <c r="D332" s="36">
        <v>0</v>
      </c>
      <c r="E332" s="48">
        <v>0</v>
      </c>
      <c r="F332" s="36">
        <v>0</v>
      </c>
      <c r="G332" s="118">
        <v>0</v>
      </c>
      <c r="H332" s="118">
        <v>0</v>
      </c>
      <c r="I332" s="36">
        <v>0</v>
      </c>
      <c r="J332" s="48">
        <v>0</v>
      </c>
    </row>
    <row r="333" spans="1:10" ht="15.75" customHeight="1" x14ac:dyDescent="0.2">
      <c r="A333" s="92">
        <v>17</v>
      </c>
      <c r="B333" s="47" t="s">
        <v>253</v>
      </c>
      <c r="C333" s="36">
        <v>0</v>
      </c>
      <c r="D333" s="36">
        <v>0</v>
      </c>
      <c r="E333" s="48">
        <v>0</v>
      </c>
      <c r="F333" s="36">
        <v>0</v>
      </c>
      <c r="G333" s="118">
        <v>0</v>
      </c>
      <c r="H333" s="118">
        <v>0</v>
      </c>
      <c r="I333" s="36">
        <v>0</v>
      </c>
      <c r="J333" s="48">
        <v>0</v>
      </c>
    </row>
    <row r="334" spans="1:10" ht="15.75" customHeight="1" x14ac:dyDescent="0.2">
      <c r="A334" s="92">
        <v>18</v>
      </c>
      <c r="B334" s="47" t="s">
        <v>262</v>
      </c>
      <c r="C334" s="36">
        <v>0</v>
      </c>
      <c r="D334" s="36">
        <v>0</v>
      </c>
      <c r="E334" s="48">
        <v>0</v>
      </c>
      <c r="F334" s="36">
        <v>0</v>
      </c>
      <c r="G334" s="118">
        <v>0</v>
      </c>
      <c r="H334" s="118">
        <v>0</v>
      </c>
      <c r="I334" s="36">
        <v>0</v>
      </c>
      <c r="J334" s="48">
        <v>0</v>
      </c>
    </row>
    <row r="335" spans="1:10" ht="15.75" customHeight="1" x14ac:dyDescent="0.2">
      <c r="A335" s="92">
        <v>19</v>
      </c>
      <c r="B335" s="47" t="s">
        <v>263</v>
      </c>
      <c r="C335" s="36">
        <v>0</v>
      </c>
      <c r="D335" s="36">
        <v>0</v>
      </c>
      <c r="E335" s="48">
        <v>0</v>
      </c>
      <c r="F335" s="36">
        <v>0</v>
      </c>
      <c r="G335" s="118">
        <v>0</v>
      </c>
      <c r="H335" s="118">
        <v>0</v>
      </c>
      <c r="I335" s="36">
        <v>0</v>
      </c>
      <c r="J335" s="48">
        <v>0</v>
      </c>
    </row>
    <row r="336" spans="1:10" ht="15.75" customHeight="1" x14ac:dyDescent="0.2">
      <c r="A336" s="92">
        <v>20</v>
      </c>
      <c r="B336" s="47" t="s">
        <v>241</v>
      </c>
      <c r="C336" s="36">
        <v>0</v>
      </c>
      <c r="D336" s="36">
        <v>0</v>
      </c>
      <c r="E336" s="48">
        <v>0</v>
      </c>
      <c r="F336" s="36">
        <v>0</v>
      </c>
      <c r="G336" s="118">
        <v>0</v>
      </c>
      <c r="H336" s="118">
        <v>0</v>
      </c>
      <c r="I336" s="36">
        <v>0</v>
      </c>
      <c r="J336" s="48">
        <v>0</v>
      </c>
    </row>
    <row r="337" spans="1:10" ht="15.75" customHeight="1" x14ac:dyDescent="0.2">
      <c r="A337" s="92">
        <v>21</v>
      </c>
      <c r="B337" s="47" t="s">
        <v>248</v>
      </c>
      <c r="C337" s="36">
        <v>0</v>
      </c>
      <c r="D337" s="36">
        <v>0</v>
      </c>
      <c r="E337" s="48">
        <v>0</v>
      </c>
      <c r="F337" s="36">
        <v>0</v>
      </c>
      <c r="G337" s="118">
        <v>0</v>
      </c>
      <c r="H337" s="118">
        <v>0</v>
      </c>
      <c r="I337" s="36">
        <v>0</v>
      </c>
      <c r="J337" s="48">
        <v>0</v>
      </c>
    </row>
    <row r="338" spans="1:10" ht="15.75" customHeight="1" x14ac:dyDescent="0.2">
      <c r="A338" s="92">
        <v>22</v>
      </c>
      <c r="B338" s="47" t="s">
        <v>257</v>
      </c>
      <c r="C338" s="36">
        <v>0</v>
      </c>
      <c r="D338" s="36">
        <v>0</v>
      </c>
      <c r="E338" s="48">
        <v>0</v>
      </c>
      <c r="F338" s="36">
        <v>0</v>
      </c>
      <c r="G338" s="118">
        <v>0</v>
      </c>
      <c r="H338" s="118">
        <v>0</v>
      </c>
      <c r="I338" s="36">
        <v>0</v>
      </c>
      <c r="J338" s="48">
        <v>0</v>
      </c>
    </row>
    <row r="339" spans="1:10" ht="15.75" customHeight="1" x14ac:dyDescent="0.2">
      <c r="A339" s="92">
        <v>23</v>
      </c>
      <c r="B339" s="47" t="s">
        <v>242</v>
      </c>
      <c r="C339" s="36">
        <v>0</v>
      </c>
      <c r="D339" s="36">
        <v>0</v>
      </c>
      <c r="E339" s="48">
        <v>0</v>
      </c>
      <c r="F339" s="36">
        <v>0</v>
      </c>
      <c r="G339" s="118">
        <v>0</v>
      </c>
      <c r="H339" s="118">
        <v>0</v>
      </c>
      <c r="I339" s="36">
        <v>0</v>
      </c>
      <c r="J339" s="48">
        <v>0</v>
      </c>
    </row>
    <row r="340" spans="1:10" ht="15.75" customHeight="1" x14ac:dyDescent="0.2">
      <c r="A340" s="92">
        <v>24</v>
      </c>
      <c r="B340" s="47" t="s">
        <v>264</v>
      </c>
      <c r="C340" s="36">
        <v>0</v>
      </c>
      <c r="D340" s="36">
        <v>0</v>
      </c>
      <c r="E340" s="48">
        <v>0</v>
      </c>
      <c r="F340" s="36">
        <v>0</v>
      </c>
      <c r="G340" s="118">
        <v>0</v>
      </c>
      <c r="H340" s="118">
        <v>0</v>
      </c>
      <c r="I340" s="36">
        <v>0</v>
      </c>
      <c r="J340" s="48">
        <v>0</v>
      </c>
    </row>
    <row r="341" spans="1:10" ht="15.75" customHeight="1" x14ac:dyDescent="0.2">
      <c r="A341" s="92">
        <v>25</v>
      </c>
      <c r="B341" s="47" t="s">
        <v>258</v>
      </c>
      <c r="C341" s="36">
        <v>1</v>
      </c>
      <c r="D341" s="36">
        <v>1</v>
      </c>
      <c r="E341" s="48">
        <v>0</v>
      </c>
      <c r="F341" s="36">
        <v>0</v>
      </c>
      <c r="G341" s="118">
        <v>0</v>
      </c>
      <c r="H341" s="118">
        <v>0</v>
      </c>
      <c r="I341" s="36">
        <v>0</v>
      </c>
      <c r="J341" s="48">
        <v>0</v>
      </c>
    </row>
    <row r="342" spans="1:10" ht="15.75" customHeight="1" x14ac:dyDescent="0.2">
      <c r="A342" s="92">
        <v>26</v>
      </c>
      <c r="B342" s="47" t="s">
        <v>254</v>
      </c>
      <c r="C342" s="36">
        <v>0</v>
      </c>
      <c r="D342" s="36">
        <v>0</v>
      </c>
      <c r="E342" s="48">
        <v>0</v>
      </c>
      <c r="F342" s="36">
        <v>0</v>
      </c>
      <c r="G342" s="118">
        <v>0</v>
      </c>
      <c r="H342" s="118">
        <v>0</v>
      </c>
      <c r="I342" s="36">
        <v>0</v>
      </c>
      <c r="J342" s="48">
        <v>0</v>
      </c>
    </row>
    <row r="343" spans="1:10" ht="15.75" customHeight="1" x14ac:dyDescent="0.2">
      <c r="A343" s="92">
        <v>27</v>
      </c>
      <c r="B343" s="47" t="s">
        <v>259</v>
      </c>
      <c r="C343" s="36">
        <v>0</v>
      </c>
      <c r="D343" s="36">
        <v>0</v>
      </c>
      <c r="E343" s="48">
        <v>0</v>
      </c>
      <c r="F343" s="36">
        <v>0</v>
      </c>
      <c r="G343" s="118">
        <v>0</v>
      </c>
      <c r="H343" s="118">
        <v>0</v>
      </c>
      <c r="I343" s="36">
        <v>0</v>
      </c>
      <c r="J343" s="48">
        <v>0</v>
      </c>
    </row>
    <row r="344" spans="1:10" ht="15.75" customHeight="1" x14ac:dyDescent="0.2">
      <c r="A344" s="97"/>
      <c r="B344" s="94" t="s">
        <v>300</v>
      </c>
      <c r="C344" s="95">
        <f t="shared" ref="C344:J344" si="8">SUM(C317:C343)</f>
        <v>2</v>
      </c>
      <c r="D344" s="95">
        <f t="shared" si="8"/>
        <v>2</v>
      </c>
      <c r="E344" s="95">
        <f t="shared" si="8"/>
        <v>0</v>
      </c>
      <c r="F344" s="95">
        <f t="shared" si="8"/>
        <v>0</v>
      </c>
      <c r="G344" s="95">
        <f t="shared" si="8"/>
        <v>0</v>
      </c>
      <c r="H344" s="95">
        <f t="shared" si="8"/>
        <v>0</v>
      </c>
      <c r="I344" s="95">
        <f t="shared" si="8"/>
        <v>0</v>
      </c>
      <c r="J344" s="95">
        <f t="shared" si="8"/>
        <v>0</v>
      </c>
    </row>
    <row r="345" spans="1:10" s="3" customFormat="1" ht="15.75" customHeight="1" x14ac:dyDescent="0.2">
      <c r="A345" s="3" t="s">
        <v>331</v>
      </c>
      <c r="B345" s="49"/>
    </row>
    <row r="346" spans="1:10" s="3" customFormat="1" ht="15.75" customHeight="1" x14ac:dyDescent="0.2">
      <c r="A346" s="3" t="s">
        <v>332</v>
      </c>
      <c r="B346" s="49"/>
    </row>
    <row r="347" spans="1:10" s="3" customFormat="1" ht="15.75" customHeight="1" x14ac:dyDescent="0.2">
      <c r="A347" s="3" t="s">
        <v>344</v>
      </c>
      <c r="B347" s="49"/>
    </row>
    <row r="348" spans="1:10" ht="15.75" customHeight="1" x14ac:dyDescent="0.2">
      <c r="A348" s="3" t="s">
        <v>366</v>
      </c>
    </row>
    <row r="349" spans="1:10" ht="15.75" customHeight="1" x14ac:dyDescent="0.2">
      <c r="A349" s="3"/>
    </row>
    <row r="350" spans="1:10" s="15" customFormat="1" ht="15.75" customHeight="1" x14ac:dyDescent="0.2">
      <c r="A350" s="14"/>
      <c r="B350" s="94" t="s">
        <v>279</v>
      </c>
      <c r="C350" s="98">
        <f t="shared" ref="C350:J350" si="9">SUM(C344+C307+C277+C256+C224+C160+C127+C86+C37)</f>
        <v>20</v>
      </c>
      <c r="D350" s="98">
        <f t="shared" si="9"/>
        <v>21</v>
      </c>
      <c r="E350" s="98">
        <f t="shared" si="9"/>
        <v>7</v>
      </c>
      <c r="F350" s="98">
        <f t="shared" si="9"/>
        <v>7</v>
      </c>
      <c r="G350" s="98">
        <f t="shared" si="9"/>
        <v>11</v>
      </c>
      <c r="H350" s="98">
        <f t="shared" si="9"/>
        <v>11</v>
      </c>
      <c r="I350" s="98">
        <f t="shared" si="9"/>
        <v>6</v>
      </c>
      <c r="J350" s="98">
        <f t="shared" si="9"/>
        <v>6</v>
      </c>
    </row>
  </sheetData>
  <sortState ref="B49:J85">
    <sortCondition ref="B47:B85"/>
  </sortState>
  <mergeCells count="63">
    <mergeCell ref="A3:A6"/>
    <mergeCell ref="B3:J3"/>
    <mergeCell ref="B4:B6"/>
    <mergeCell ref="C4:D5"/>
    <mergeCell ref="E4:F5"/>
    <mergeCell ref="I4:J5"/>
    <mergeCell ref="G4:H5"/>
    <mergeCell ref="A43:A46"/>
    <mergeCell ref="B43:J43"/>
    <mergeCell ref="B44:B46"/>
    <mergeCell ref="C44:D45"/>
    <mergeCell ref="E44:F45"/>
    <mergeCell ref="I44:J45"/>
    <mergeCell ref="G44:H45"/>
    <mergeCell ref="A92:A95"/>
    <mergeCell ref="B92:J92"/>
    <mergeCell ref="B93:B95"/>
    <mergeCell ref="C93:D94"/>
    <mergeCell ref="E93:F94"/>
    <mergeCell ref="I93:J94"/>
    <mergeCell ref="G93:H94"/>
    <mergeCell ref="A133:A136"/>
    <mergeCell ref="B133:J133"/>
    <mergeCell ref="B134:B136"/>
    <mergeCell ref="C134:D135"/>
    <mergeCell ref="E134:F135"/>
    <mergeCell ref="I134:J135"/>
    <mergeCell ref="G134:H135"/>
    <mergeCell ref="A166:A169"/>
    <mergeCell ref="B166:J166"/>
    <mergeCell ref="B167:B169"/>
    <mergeCell ref="C167:D168"/>
    <mergeCell ref="E167:F168"/>
    <mergeCell ref="I167:J168"/>
    <mergeCell ref="G167:H168"/>
    <mergeCell ref="A230:A233"/>
    <mergeCell ref="B230:J230"/>
    <mergeCell ref="B231:B233"/>
    <mergeCell ref="C231:D232"/>
    <mergeCell ref="E231:F232"/>
    <mergeCell ref="I231:J232"/>
    <mergeCell ref="G231:H232"/>
    <mergeCell ref="A262:A265"/>
    <mergeCell ref="B262:J262"/>
    <mergeCell ref="B263:B265"/>
    <mergeCell ref="C263:D264"/>
    <mergeCell ref="E263:F264"/>
    <mergeCell ref="I263:J264"/>
    <mergeCell ref="G263:H264"/>
    <mergeCell ref="A283:A286"/>
    <mergeCell ref="B283:J283"/>
    <mergeCell ref="B284:B286"/>
    <mergeCell ref="C284:D285"/>
    <mergeCell ref="E284:F285"/>
    <mergeCell ref="I284:J285"/>
    <mergeCell ref="G284:H285"/>
    <mergeCell ref="A313:A316"/>
    <mergeCell ref="B313:J313"/>
    <mergeCell ref="B314:B316"/>
    <mergeCell ref="C314:D315"/>
    <mergeCell ref="E314:F315"/>
    <mergeCell ref="I314:J315"/>
    <mergeCell ref="G314:H315"/>
  </mergeCells>
  <conditionalFormatting sqref="C7:C36 F7:H36">
    <cfRule type="cellIs" priority="12" stopIfTrue="1" operator="lessThanOrEqual">
      <formula>1</formula>
    </cfRule>
  </conditionalFormatting>
  <conditionalFormatting sqref="E47:E85 J47:J85">
    <cfRule type="cellIs" priority="11" stopIfTrue="1" operator="lessThanOrEqual">
      <formula>1</formula>
    </cfRule>
  </conditionalFormatting>
  <conditionalFormatting sqref="E96:E126 J96:J126">
    <cfRule type="cellIs" priority="10" stopIfTrue="1" operator="lessThanOrEqual">
      <formula>1</formula>
    </cfRule>
  </conditionalFormatting>
  <conditionalFormatting sqref="E137:E159 J137:J159">
    <cfRule type="cellIs" priority="9" stopIfTrue="1" operator="lessThanOrEqual">
      <formula>1</formula>
    </cfRule>
  </conditionalFormatting>
  <conditionalFormatting sqref="E170:E223 J170:J223">
    <cfRule type="cellIs" priority="8" stopIfTrue="1" operator="lessThanOrEqual">
      <formula>1</formula>
    </cfRule>
  </conditionalFormatting>
  <conditionalFormatting sqref="E234:E255 J234:J255">
    <cfRule type="cellIs" priority="7" stopIfTrue="1" operator="lessThanOrEqual">
      <formula>1</formula>
    </cfRule>
  </conditionalFormatting>
  <conditionalFormatting sqref="E266:E276 J266:J276">
    <cfRule type="cellIs" priority="6" stopIfTrue="1" operator="lessThanOrEqual">
      <formula>1</formula>
    </cfRule>
  </conditionalFormatting>
  <conditionalFormatting sqref="E287:E306 J287:J306">
    <cfRule type="cellIs" priority="5" stopIfTrue="1" operator="lessThanOrEqual">
      <formula>1</formula>
    </cfRule>
  </conditionalFormatting>
  <conditionalFormatting sqref="E317:E343 J317:J343">
    <cfRule type="cellIs" priority="4" stopIfTrue="1" operator="lessThanOrEqual">
      <formula>1</formula>
    </cfRule>
  </conditionalFormatting>
  <conditionalFormatting sqref="G96:G126">
    <cfRule type="cellIs" priority="3" stopIfTrue="1" operator="lessThanOrEqual">
      <formula>1</formula>
    </cfRule>
  </conditionalFormatting>
  <conditionalFormatting sqref="G266:G276">
    <cfRule type="cellIs" priority="2" stopIfTrue="1" operator="lessThanOrEqual">
      <formula>1</formula>
    </cfRule>
  </conditionalFormatting>
  <conditionalFormatting sqref="G287:G306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23"/>
  <sheetViews>
    <sheetView topLeftCell="A245" workbookViewId="0">
      <selection activeCell="A3" sqref="A3:A7"/>
    </sheetView>
  </sheetViews>
  <sheetFormatPr defaultColWidth="9.28515625" defaultRowHeight="14.25" customHeight="1" x14ac:dyDescent="0.2"/>
  <cols>
    <col min="1" max="1" width="3.7109375" style="14" customWidth="1"/>
    <col min="2" max="2" width="46.7109375" style="96" customWidth="1"/>
    <col min="3" max="16384" width="9.28515625" style="14"/>
  </cols>
  <sheetData>
    <row r="1" spans="1:146" ht="14.25" customHeight="1" x14ac:dyDescent="0.2">
      <c r="A1" s="15" t="s">
        <v>346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</row>
    <row r="2" spans="1:146" ht="14.25" customHeight="1" x14ac:dyDescent="0.2">
      <c r="B2" s="126"/>
      <c r="C2" s="15"/>
      <c r="D2" s="15"/>
      <c r="F2" s="15"/>
      <c r="G2" s="15"/>
      <c r="H2" s="15"/>
      <c r="I2" s="15"/>
      <c r="J2" s="15"/>
    </row>
    <row r="3" spans="1:146" ht="14.25" customHeight="1" x14ac:dyDescent="0.2">
      <c r="A3" s="201" t="s">
        <v>345</v>
      </c>
      <c r="B3" s="268" t="s">
        <v>0</v>
      </c>
      <c r="C3" s="268"/>
      <c r="D3" s="268"/>
      <c r="E3" s="268"/>
      <c r="F3" s="268"/>
      <c r="G3" s="188"/>
      <c r="H3" s="188"/>
      <c r="I3" s="268"/>
      <c r="J3" s="268"/>
    </row>
    <row r="4" spans="1:146" ht="14.25" customHeight="1" x14ac:dyDescent="0.2">
      <c r="A4" s="267"/>
      <c r="B4" s="267" t="s">
        <v>275</v>
      </c>
      <c r="C4" s="270" t="s">
        <v>328</v>
      </c>
      <c r="D4" s="271"/>
      <c r="E4" s="270" t="s">
        <v>329</v>
      </c>
      <c r="F4" s="271"/>
      <c r="G4" s="270" t="s">
        <v>327</v>
      </c>
      <c r="H4" s="271"/>
      <c r="I4" s="270" t="s">
        <v>330</v>
      </c>
      <c r="J4" s="271"/>
    </row>
    <row r="5" spans="1:146" ht="14.25" customHeight="1" x14ac:dyDescent="0.2">
      <c r="A5" s="267"/>
      <c r="B5" s="267"/>
      <c r="C5" s="270"/>
      <c r="D5" s="271"/>
      <c r="E5" s="270"/>
      <c r="F5" s="271"/>
      <c r="G5" s="270"/>
      <c r="H5" s="271"/>
      <c r="I5" s="270"/>
      <c r="J5" s="271"/>
    </row>
    <row r="6" spans="1:146" ht="14.25" customHeight="1" x14ac:dyDescent="0.2">
      <c r="A6" s="267"/>
      <c r="B6" s="269"/>
      <c r="C6" s="91" t="s">
        <v>367</v>
      </c>
      <c r="D6" s="91">
        <v>2022</v>
      </c>
      <c r="E6" s="91" t="s">
        <v>367</v>
      </c>
      <c r="F6" s="91">
        <v>2022</v>
      </c>
      <c r="G6" s="91" t="s">
        <v>367</v>
      </c>
      <c r="H6" s="91">
        <v>2022</v>
      </c>
      <c r="I6" s="91" t="s">
        <v>367</v>
      </c>
      <c r="J6" s="91">
        <v>2022</v>
      </c>
    </row>
    <row r="7" spans="1:146" ht="14.25" customHeight="1" x14ac:dyDescent="0.2">
      <c r="A7" s="92">
        <v>1</v>
      </c>
      <c r="B7" s="47" t="s">
        <v>13</v>
      </c>
      <c r="C7" s="141">
        <v>0</v>
      </c>
      <c r="D7" s="142">
        <v>0</v>
      </c>
      <c r="E7" s="141">
        <v>0</v>
      </c>
      <c r="F7" s="142">
        <v>0</v>
      </c>
      <c r="G7" s="141">
        <v>0</v>
      </c>
      <c r="H7" s="142">
        <v>0</v>
      </c>
      <c r="I7" s="143">
        <v>0</v>
      </c>
      <c r="J7" s="142">
        <v>0</v>
      </c>
    </row>
    <row r="8" spans="1:146" ht="14.25" customHeight="1" x14ac:dyDescent="0.2">
      <c r="A8" s="92">
        <v>2</v>
      </c>
      <c r="B8" s="47" t="s">
        <v>30</v>
      </c>
      <c r="C8" s="141">
        <v>0</v>
      </c>
      <c r="D8" s="142">
        <v>0</v>
      </c>
      <c r="E8" s="141">
        <v>0</v>
      </c>
      <c r="F8" s="142">
        <v>0</v>
      </c>
      <c r="G8" s="141">
        <v>0</v>
      </c>
      <c r="H8" s="142">
        <v>0</v>
      </c>
      <c r="I8" s="143">
        <v>0</v>
      </c>
      <c r="J8" s="142">
        <v>0</v>
      </c>
    </row>
    <row r="9" spans="1:146" ht="14.25" customHeight="1" x14ac:dyDescent="0.2">
      <c r="A9" s="92">
        <v>3</v>
      </c>
      <c r="B9" s="47" t="s">
        <v>17</v>
      </c>
      <c r="C9" s="141">
        <v>0</v>
      </c>
      <c r="D9" s="142">
        <v>0</v>
      </c>
      <c r="E9" s="141">
        <v>0</v>
      </c>
      <c r="F9" s="142">
        <v>0</v>
      </c>
      <c r="G9" s="141">
        <v>0</v>
      </c>
      <c r="H9" s="142">
        <v>0</v>
      </c>
      <c r="I9" s="143">
        <v>0</v>
      </c>
      <c r="J9" s="142">
        <v>0</v>
      </c>
    </row>
    <row r="10" spans="1:146" ht="14.25" customHeight="1" x14ac:dyDescent="0.2">
      <c r="A10" s="92">
        <v>4</v>
      </c>
      <c r="B10" s="47" t="s">
        <v>7</v>
      </c>
      <c r="C10" s="141">
        <v>0</v>
      </c>
      <c r="D10" s="142">
        <v>0</v>
      </c>
      <c r="E10" s="141">
        <v>0</v>
      </c>
      <c r="F10" s="142">
        <v>0</v>
      </c>
      <c r="G10" s="141">
        <v>0</v>
      </c>
      <c r="H10" s="142">
        <v>0</v>
      </c>
      <c r="I10" s="143">
        <v>0</v>
      </c>
      <c r="J10" s="142">
        <v>0</v>
      </c>
    </row>
    <row r="11" spans="1:146" ht="14.25" customHeight="1" x14ac:dyDescent="0.2">
      <c r="A11" s="92">
        <v>5</v>
      </c>
      <c r="B11" s="47" t="s">
        <v>25</v>
      </c>
      <c r="C11" s="141">
        <v>0</v>
      </c>
      <c r="D11" s="142">
        <v>0</v>
      </c>
      <c r="E11" s="141">
        <v>0</v>
      </c>
      <c r="F11" s="142">
        <v>0</v>
      </c>
      <c r="G11" s="141">
        <v>0</v>
      </c>
      <c r="H11" s="142">
        <v>0</v>
      </c>
      <c r="I11" s="143">
        <v>0</v>
      </c>
      <c r="J11" s="142">
        <v>0</v>
      </c>
    </row>
    <row r="12" spans="1:146" ht="14.25" customHeight="1" x14ac:dyDescent="0.2">
      <c r="A12" s="92">
        <v>6</v>
      </c>
      <c r="B12" s="47" t="s">
        <v>6</v>
      </c>
      <c r="C12" s="141">
        <v>0</v>
      </c>
      <c r="D12" s="142">
        <v>0</v>
      </c>
      <c r="E12" s="141">
        <v>0</v>
      </c>
      <c r="F12" s="142">
        <v>0</v>
      </c>
      <c r="G12" s="141">
        <v>0</v>
      </c>
      <c r="H12" s="142">
        <v>0</v>
      </c>
      <c r="I12" s="143">
        <v>0</v>
      </c>
      <c r="J12" s="142">
        <v>0</v>
      </c>
    </row>
    <row r="13" spans="1:146" ht="14.25" customHeight="1" x14ac:dyDescent="0.2">
      <c r="A13" s="92">
        <v>7</v>
      </c>
      <c r="B13" s="47" t="s">
        <v>31</v>
      </c>
      <c r="C13" s="141">
        <v>0</v>
      </c>
      <c r="D13" s="142">
        <v>0</v>
      </c>
      <c r="E13" s="141">
        <v>0</v>
      </c>
      <c r="F13" s="142">
        <v>0</v>
      </c>
      <c r="G13" s="141">
        <v>0</v>
      </c>
      <c r="H13" s="142">
        <v>0</v>
      </c>
      <c r="I13" s="143">
        <v>0</v>
      </c>
      <c r="J13" s="142">
        <v>0</v>
      </c>
    </row>
    <row r="14" spans="1:146" ht="14.25" customHeight="1" x14ac:dyDescent="0.2">
      <c r="A14" s="92">
        <v>8</v>
      </c>
      <c r="B14" s="47" t="s">
        <v>12</v>
      </c>
      <c r="C14" s="141">
        <v>0</v>
      </c>
      <c r="D14" s="142">
        <v>0</v>
      </c>
      <c r="E14" s="141">
        <v>0</v>
      </c>
      <c r="F14" s="142">
        <v>0</v>
      </c>
      <c r="G14" s="141">
        <v>0</v>
      </c>
      <c r="H14" s="142">
        <v>0</v>
      </c>
      <c r="I14" s="143">
        <v>0</v>
      </c>
      <c r="J14" s="142">
        <v>0</v>
      </c>
    </row>
    <row r="15" spans="1:146" ht="14.25" customHeight="1" x14ac:dyDescent="0.2">
      <c r="A15" s="92">
        <v>9</v>
      </c>
      <c r="B15" s="47" t="s">
        <v>16</v>
      </c>
      <c r="C15" s="141">
        <v>0</v>
      </c>
      <c r="D15" s="142">
        <v>0</v>
      </c>
      <c r="E15" s="141">
        <v>0</v>
      </c>
      <c r="F15" s="142">
        <v>0</v>
      </c>
      <c r="G15" s="141">
        <v>0</v>
      </c>
      <c r="H15" s="142">
        <v>0</v>
      </c>
      <c r="I15" s="143">
        <v>0</v>
      </c>
      <c r="J15" s="142">
        <v>0</v>
      </c>
    </row>
    <row r="16" spans="1:146" ht="14.25" customHeight="1" x14ac:dyDescent="0.2">
      <c r="A16" s="92">
        <v>10</v>
      </c>
      <c r="B16" s="47" t="s">
        <v>8</v>
      </c>
      <c r="C16" s="141">
        <v>0</v>
      </c>
      <c r="D16" s="142">
        <v>0</v>
      </c>
      <c r="E16" s="141">
        <v>0</v>
      </c>
      <c r="F16" s="142">
        <v>0</v>
      </c>
      <c r="G16" s="141">
        <v>0</v>
      </c>
      <c r="H16" s="142">
        <v>0</v>
      </c>
      <c r="I16" s="143">
        <v>0</v>
      </c>
      <c r="J16" s="142">
        <v>0</v>
      </c>
    </row>
    <row r="17" spans="1:10" ht="14.25" customHeight="1" x14ac:dyDescent="0.2">
      <c r="A17" s="92">
        <v>11</v>
      </c>
      <c r="B17" s="47" t="s">
        <v>343</v>
      </c>
      <c r="C17" s="141">
        <v>0</v>
      </c>
      <c r="D17" s="142">
        <v>0</v>
      </c>
      <c r="E17" s="141">
        <v>0</v>
      </c>
      <c r="F17" s="142">
        <v>0</v>
      </c>
      <c r="G17" s="141">
        <v>0</v>
      </c>
      <c r="H17" s="142">
        <v>0</v>
      </c>
      <c r="I17" s="143">
        <v>0</v>
      </c>
      <c r="J17" s="142">
        <v>0</v>
      </c>
    </row>
    <row r="18" spans="1:10" ht="14.25" customHeight="1" x14ac:dyDescent="0.2">
      <c r="A18" s="92">
        <v>12</v>
      </c>
      <c r="B18" s="47" t="s">
        <v>18</v>
      </c>
      <c r="C18" s="141">
        <v>0</v>
      </c>
      <c r="D18" s="142">
        <v>0</v>
      </c>
      <c r="E18" s="141">
        <v>0</v>
      </c>
      <c r="F18" s="142">
        <v>0</v>
      </c>
      <c r="G18" s="141">
        <v>0</v>
      </c>
      <c r="H18" s="142">
        <v>0</v>
      </c>
      <c r="I18" s="143">
        <v>0</v>
      </c>
      <c r="J18" s="142">
        <v>0</v>
      </c>
    </row>
    <row r="19" spans="1:10" ht="14.25" customHeight="1" x14ac:dyDescent="0.2">
      <c r="A19" s="92">
        <v>13</v>
      </c>
      <c r="B19" s="47" t="s">
        <v>19</v>
      </c>
      <c r="C19" s="141">
        <v>0</v>
      </c>
      <c r="D19" s="142">
        <v>0</v>
      </c>
      <c r="E19" s="141">
        <v>0</v>
      </c>
      <c r="F19" s="142">
        <v>0</v>
      </c>
      <c r="G19" s="141">
        <v>0</v>
      </c>
      <c r="H19" s="142">
        <v>0</v>
      </c>
      <c r="I19" s="143">
        <v>0</v>
      </c>
      <c r="J19" s="142">
        <v>0</v>
      </c>
    </row>
    <row r="20" spans="1:10" ht="14.25" customHeight="1" x14ac:dyDescent="0.2">
      <c r="A20" s="92">
        <v>14</v>
      </c>
      <c r="B20" s="47" t="s">
        <v>20</v>
      </c>
      <c r="C20" s="141">
        <v>0</v>
      </c>
      <c r="D20" s="142">
        <v>0</v>
      </c>
      <c r="E20" s="141">
        <v>0</v>
      </c>
      <c r="F20" s="142">
        <v>0</v>
      </c>
      <c r="G20" s="141">
        <v>0</v>
      </c>
      <c r="H20" s="142">
        <v>0</v>
      </c>
      <c r="I20" s="143">
        <v>0</v>
      </c>
      <c r="J20" s="142">
        <v>0</v>
      </c>
    </row>
    <row r="21" spans="1:10" ht="14.25" customHeight="1" x14ac:dyDescent="0.2">
      <c r="A21" s="92">
        <v>15</v>
      </c>
      <c r="B21" s="47" t="s">
        <v>21</v>
      </c>
      <c r="C21" s="141">
        <v>0</v>
      </c>
      <c r="D21" s="142">
        <v>0</v>
      </c>
      <c r="E21" s="141">
        <v>0</v>
      </c>
      <c r="F21" s="142">
        <v>0</v>
      </c>
      <c r="G21" s="141">
        <v>0</v>
      </c>
      <c r="H21" s="142">
        <v>0</v>
      </c>
      <c r="I21" s="143">
        <v>0</v>
      </c>
      <c r="J21" s="142">
        <v>0</v>
      </c>
    </row>
    <row r="22" spans="1:10" ht="14.25" customHeight="1" x14ac:dyDescent="0.2">
      <c r="A22" s="92">
        <v>16</v>
      </c>
      <c r="B22" s="47" t="s">
        <v>14</v>
      </c>
      <c r="C22" s="141">
        <v>0</v>
      </c>
      <c r="D22" s="142">
        <v>0</v>
      </c>
      <c r="E22" s="141">
        <v>0</v>
      </c>
      <c r="F22" s="142">
        <v>0</v>
      </c>
      <c r="G22" s="141">
        <v>0</v>
      </c>
      <c r="H22" s="142">
        <v>0</v>
      </c>
      <c r="I22" s="143">
        <v>0</v>
      </c>
      <c r="J22" s="142">
        <v>0</v>
      </c>
    </row>
    <row r="23" spans="1:10" ht="14.25" customHeight="1" x14ac:dyDescent="0.2">
      <c r="A23" s="92">
        <v>17</v>
      </c>
      <c r="B23" s="47" t="s">
        <v>9</v>
      </c>
      <c r="C23" s="141">
        <v>0</v>
      </c>
      <c r="D23" s="142">
        <v>0</v>
      </c>
      <c r="E23" s="141">
        <v>0</v>
      </c>
      <c r="F23" s="142">
        <v>0</v>
      </c>
      <c r="G23" s="141">
        <v>0</v>
      </c>
      <c r="H23" s="142">
        <v>0</v>
      </c>
      <c r="I23" s="143">
        <v>0</v>
      </c>
      <c r="J23" s="142">
        <v>0</v>
      </c>
    </row>
    <row r="24" spans="1:10" ht="14.25" customHeight="1" x14ac:dyDescent="0.2">
      <c r="A24" s="92">
        <v>18</v>
      </c>
      <c r="B24" s="47" t="s">
        <v>32</v>
      </c>
      <c r="C24" s="141">
        <v>0</v>
      </c>
      <c r="D24" s="142">
        <v>0</v>
      </c>
      <c r="E24" s="141">
        <v>0</v>
      </c>
      <c r="F24" s="142">
        <v>0</v>
      </c>
      <c r="G24" s="141">
        <v>0</v>
      </c>
      <c r="H24" s="142">
        <v>0</v>
      </c>
      <c r="I24" s="143">
        <v>0</v>
      </c>
      <c r="J24" s="142">
        <v>0</v>
      </c>
    </row>
    <row r="25" spans="1:10" ht="14.25" customHeight="1" x14ac:dyDescent="0.2">
      <c r="A25" s="92">
        <v>19</v>
      </c>
      <c r="B25" s="47" t="s">
        <v>22</v>
      </c>
      <c r="C25" s="141">
        <v>0</v>
      </c>
      <c r="D25" s="142">
        <v>0</v>
      </c>
      <c r="E25" s="141">
        <v>0</v>
      </c>
      <c r="F25" s="142">
        <v>0</v>
      </c>
      <c r="G25" s="141">
        <v>0</v>
      </c>
      <c r="H25" s="142">
        <v>0</v>
      </c>
      <c r="I25" s="143">
        <v>0</v>
      </c>
      <c r="J25" s="142">
        <v>0</v>
      </c>
    </row>
    <row r="26" spans="1:10" ht="14.25" customHeight="1" x14ac:dyDescent="0.2">
      <c r="A26" s="92">
        <v>20</v>
      </c>
      <c r="B26" s="47" t="s">
        <v>23</v>
      </c>
      <c r="C26" s="141">
        <v>0</v>
      </c>
      <c r="D26" s="142">
        <v>0</v>
      </c>
      <c r="E26" s="141">
        <v>0</v>
      </c>
      <c r="F26" s="142">
        <v>0</v>
      </c>
      <c r="G26" s="141">
        <v>0</v>
      </c>
      <c r="H26" s="142">
        <v>0</v>
      </c>
      <c r="I26" s="143">
        <v>0</v>
      </c>
      <c r="J26" s="142">
        <v>0</v>
      </c>
    </row>
    <row r="27" spans="1:10" ht="14.25" customHeight="1" x14ac:dyDescent="0.2">
      <c r="A27" s="92">
        <v>21</v>
      </c>
      <c r="B27" s="47" t="s">
        <v>24</v>
      </c>
      <c r="C27" s="141">
        <v>0</v>
      </c>
      <c r="D27" s="142">
        <v>0</v>
      </c>
      <c r="E27" s="141">
        <v>0</v>
      </c>
      <c r="F27" s="142">
        <v>0</v>
      </c>
      <c r="G27" s="141">
        <v>0</v>
      </c>
      <c r="H27" s="142">
        <v>0</v>
      </c>
      <c r="I27" s="143">
        <v>0</v>
      </c>
      <c r="J27" s="142">
        <v>0</v>
      </c>
    </row>
    <row r="28" spans="1:10" ht="14.25" customHeight="1" x14ac:dyDescent="0.2">
      <c r="A28" s="92">
        <v>22</v>
      </c>
      <c r="B28" s="47" t="s">
        <v>26</v>
      </c>
      <c r="C28" s="141">
        <v>0</v>
      </c>
      <c r="D28" s="142">
        <v>0</v>
      </c>
      <c r="E28" s="141">
        <v>0</v>
      </c>
      <c r="F28" s="142">
        <v>0</v>
      </c>
      <c r="G28" s="141">
        <v>0</v>
      </c>
      <c r="H28" s="142">
        <v>0</v>
      </c>
      <c r="I28" s="143">
        <v>0</v>
      </c>
      <c r="J28" s="142">
        <v>0</v>
      </c>
    </row>
    <row r="29" spans="1:10" ht="14.25" customHeight="1" x14ac:dyDescent="0.2">
      <c r="A29" s="92">
        <v>23</v>
      </c>
      <c r="B29" s="47" t="s">
        <v>15</v>
      </c>
      <c r="C29" s="141">
        <v>0</v>
      </c>
      <c r="D29" s="142">
        <v>0</v>
      </c>
      <c r="E29" s="141">
        <v>0</v>
      </c>
      <c r="F29" s="142">
        <v>0</v>
      </c>
      <c r="G29" s="141">
        <v>0</v>
      </c>
      <c r="H29" s="142">
        <v>0</v>
      </c>
      <c r="I29" s="143">
        <v>0</v>
      </c>
      <c r="J29" s="142">
        <v>0</v>
      </c>
    </row>
    <row r="30" spans="1:10" ht="14.25" customHeight="1" x14ac:dyDescent="0.2">
      <c r="A30" s="92">
        <v>24</v>
      </c>
      <c r="B30" s="47" t="s">
        <v>33</v>
      </c>
      <c r="C30" s="141">
        <v>0</v>
      </c>
      <c r="D30" s="142">
        <v>0</v>
      </c>
      <c r="E30" s="141">
        <v>0</v>
      </c>
      <c r="F30" s="142">
        <v>0</v>
      </c>
      <c r="G30" s="141">
        <v>0</v>
      </c>
      <c r="H30" s="142">
        <v>0</v>
      </c>
      <c r="I30" s="143">
        <v>0</v>
      </c>
      <c r="J30" s="142">
        <v>0</v>
      </c>
    </row>
    <row r="31" spans="1:10" ht="14.25" customHeight="1" x14ac:dyDescent="0.2">
      <c r="A31" s="92">
        <v>25</v>
      </c>
      <c r="B31" s="47" t="s">
        <v>10</v>
      </c>
      <c r="C31" s="141">
        <v>1620</v>
      </c>
      <c r="D31" s="142">
        <v>1620</v>
      </c>
      <c r="E31" s="141">
        <v>0</v>
      </c>
      <c r="F31" s="142">
        <v>0</v>
      </c>
      <c r="G31" s="141">
        <v>0</v>
      </c>
      <c r="H31" s="142">
        <v>0</v>
      </c>
      <c r="I31" s="143">
        <v>0</v>
      </c>
      <c r="J31" s="142">
        <v>0</v>
      </c>
    </row>
    <row r="32" spans="1:10" ht="14.25" customHeight="1" x14ac:dyDescent="0.2">
      <c r="A32" s="92">
        <v>26</v>
      </c>
      <c r="B32" s="47" t="s">
        <v>34</v>
      </c>
      <c r="C32" s="141">
        <v>0</v>
      </c>
      <c r="D32" s="142">
        <v>0</v>
      </c>
      <c r="E32" s="141">
        <v>0</v>
      </c>
      <c r="F32" s="142">
        <v>0</v>
      </c>
      <c r="G32" s="141">
        <v>0</v>
      </c>
      <c r="H32" s="142">
        <v>0</v>
      </c>
      <c r="I32" s="143">
        <v>0</v>
      </c>
      <c r="J32" s="142">
        <v>0</v>
      </c>
    </row>
    <row r="33" spans="1:10" ht="14.25" customHeight="1" x14ac:dyDescent="0.2">
      <c r="A33" s="92">
        <v>27</v>
      </c>
      <c r="B33" s="47" t="s">
        <v>27</v>
      </c>
      <c r="C33" s="141">
        <v>0</v>
      </c>
      <c r="D33" s="142">
        <v>0</v>
      </c>
      <c r="E33" s="141">
        <v>0</v>
      </c>
      <c r="F33" s="142">
        <v>0</v>
      </c>
      <c r="G33" s="141">
        <v>0</v>
      </c>
      <c r="H33" s="142">
        <v>0</v>
      </c>
      <c r="I33" s="143">
        <v>0</v>
      </c>
      <c r="J33" s="142">
        <v>0</v>
      </c>
    </row>
    <row r="34" spans="1:10" ht="14.25" customHeight="1" x14ac:dyDescent="0.2">
      <c r="A34" s="92">
        <v>28</v>
      </c>
      <c r="B34" s="47" t="s">
        <v>28</v>
      </c>
      <c r="C34" s="141">
        <v>0</v>
      </c>
      <c r="D34" s="142">
        <v>0</v>
      </c>
      <c r="E34" s="141">
        <v>0</v>
      </c>
      <c r="F34" s="142">
        <v>0</v>
      </c>
      <c r="G34" s="141">
        <v>0</v>
      </c>
      <c r="H34" s="142">
        <v>0</v>
      </c>
      <c r="I34" s="143">
        <v>0</v>
      </c>
      <c r="J34" s="142">
        <v>0</v>
      </c>
    </row>
    <row r="35" spans="1:10" ht="14.25" customHeight="1" x14ac:dyDescent="0.2">
      <c r="A35" s="92">
        <v>29</v>
      </c>
      <c r="B35" s="47" t="s">
        <v>29</v>
      </c>
      <c r="C35" s="141">
        <v>0</v>
      </c>
      <c r="D35" s="142">
        <v>0</v>
      </c>
      <c r="E35" s="141">
        <v>0</v>
      </c>
      <c r="F35" s="142">
        <v>0</v>
      </c>
      <c r="G35" s="141">
        <v>0</v>
      </c>
      <c r="H35" s="142">
        <v>0</v>
      </c>
      <c r="I35" s="143">
        <v>0</v>
      </c>
      <c r="J35" s="142">
        <v>0</v>
      </c>
    </row>
    <row r="36" spans="1:10" ht="14.25" customHeight="1" x14ac:dyDescent="0.2">
      <c r="A36" s="92">
        <v>30</v>
      </c>
      <c r="B36" s="47" t="s">
        <v>11</v>
      </c>
      <c r="C36" s="141">
        <v>0</v>
      </c>
      <c r="D36" s="142">
        <v>0</v>
      </c>
      <c r="E36" s="141">
        <v>0</v>
      </c>
      <c r="F36" s="142">
        <v>0</v>
      </c>
      <c r="G36" s="141">
        <v>0</v>
      </c>
      <c r="H36" s="142">
        <v>0</v>
      </c>
      <c r="I36" s="143">
        <v>0</v>
      </c>
      <c r="J36" s="142">
        <v>0</v>
      </c>
    </row>
    <row r="37" spans="1:10" s="15" customFormat="1" ht="14.25" customHeight="1" x14ac:dyDescent="0.15">
      <c r="A37" s="93"/>
      <c r="B37" s="94" t="s">
        <v>300</v>
      </c>
      <c r="C37" s="95">
        <f t="shared" ref="C37:J37" si="0">SUM(C7:C36)</f>
        <v>1620</v>
      </c>
      <c r="D37" s="95">
        <f t="shared" si="0"/>
        <v>1620</v>
      </c>
      <c r="E37" s="95">
        <f t="shared" si="0"/>
        <v>0</v>
      </c>
      <c r="F37" s="95">
        <f t="shared" si="0"/>
        <v>0</v>
      </c>
      <c r="G37" s="95">
        <f t="shared" ref="G37:H37" si="1">SUM(G7:G36)</f>
        <v>0</v>
      </c>
      <c r="H37" s="95">
        <f t="shared" si="1"/>
        <v>0</v>
      </c>
      <c r="I37" s="95">
        <f t="shared" si="0"/>
        <v>0</v>
      </c>
      <c r="J37" s="95">
        <f t="shared" si="0"/>
        <v>0</v>
      </c>
    </row>
    <row r="38" spans="1:10" ht="14.25" customHeight="1" x14ac:dyDescent="0.2">
      <c r="A38" s="14" t="s">
        <v>344</v>
      </c>
      <c r="C38" s="15"/>
      <c r="D38" s="15"/>
    </row>
    <row r="39" spans="1:10" ht="14.25" customHeight="1" x14ac:dyDescent="0.2">
      <c r="C39" s="15"/>
      <c r="D39" s="15"/>
    </row>
    <row r="40" spans="1:10" ht="14.25" customHeight="1" x14ac:dyDescent="0.2">
      <c r="A40" s="201" t="s">
        <v>345</v>
      </c>
      <c r="B40" s="268" t="s">
        <v>35</v>
      </c>
      <c r="C40" s="268"/>
      <c r="D40" s="268"/>
      <c r="E40" s="268"/>
      <c r="F40" s="268"/>
      <c r="G40" s="188"/>
      <c r="H40" s="188"/>
      <c r="I40" s="268"/>
      <c r="J40" s="268"/>
    </row>
    <row r="41" spans="1:10" ht="14.25" customHeight="1" x14ac:dyDescent="0.2">
      <c r="A41" s="267"/>
      <c r="B41" s="267" t="s">
        <v>275</v>
      </c>
      <c r="C41" s="270" t="s">
        <v>328</v>
      </c>
      <c r="D41" s="271"/>
      <c r="E41" s="270" t="s">
        <v>329</v>
      </c>
      <c r="F41" s="271"/>
      <c r="G41" s="270" t="s">
        <v>327</v>
      </c>
      <c r="H41" s="271"/>
      <c r="I41" s="270" t="s">
        <v>330</v>
      </c>
      <c r="J41" s="271"/>
    </row>
    <row r="42" spans="1:10" ht="14.25" customHeight="1" x14ac:dyDescent="0.2">
      <c r="A42" s="267"/>
      <c r="B42" s="267"/>
      <c r="C42" s="270"/>
      <c r="D42" s="271"/>
      <c r="E42" s="270"/>
      <c r="F42" s="271"/>
      <c r="G42" s="270"/>
      <c r="H42" s="271"/>
      <c r="I42" s="270"/>
      <c r="J42" s="271"/>
    </row>
    <row r="43" spans="1:10" ht="14.25" customHeight="1" x14ac:dyDescent="0.2">
      <c r="A43" s="267"/>
      <c r="B43" s="269"/>
      <c r="C43" s="91" t="s">
        <v>367</v>
      </c>
      <c r="D43" s="91">
        <v>2022</v>
      </c>
      <c r="E43" s="91" t="s">
        <v>367</v>
      </c>
      <c r="F43" s="91">
        <v>2022</v>
      </c>
      <c r="G43" s="91" t="s">
        <v>367</v>
      </c>
      <c r="H43" s="91">
        <v>2022</v>
      </c>
      <c r="I43" s="91" t="s">
        <v>367</v>
      </c>
      <c r="J43" s="91">
        <v>2022</v>
      </c>
    </row>
    <row r="44" spans="1:10" ht="14.25" customHeight="1" x14ac:dyDescent="0.2">
      <c r="A44" s="92">
        <v>1</v>
      </c>
      <c r="B44" s="47" t="s">
        <v>36</v>
      </c>
      <c r="C44" s="141">
        <v>0</v>
      </c>
      <c r="D44" s="142">
        <v>12000</v>
      </c>
      <c r="E44" s="141">
        <v>0</v>
      </c>
      <c r="F44" s="142">
        <v>0</v>
      </c>
      <c r="G44" s="143">
        <v>0</v>
      </c>
      <c r="H44" s="142">
        <v>0</v>
      </c>
      <c r="I44" s="143">
        <v>0</v>
      </c>
      <c r="J44" s="142">
        <v>0</v>
      </c>
    </row>
    <row r="45" spans="1:10" ht="14.25" customHeight="1" x14ac:dyDescent="0.2">
      <c r="A45" s="92">
        <v>2</v>
      </c>
      <c r="B45" s="47" t="s">
        <v>41</v>
      </c>
      <c r="C45" s="141">
        <v>0</v>
      </c>
      <c r="D45" s="142">
        <v>0</v>
      </c>
      <c r="E45" s="141">
        <v>0</v>
      </c>
      <c r="F45" s="142">
        <v>0</v>
      </c>
      <c r="G45" s="143">
        <v>0</v>
      </c>
      <c r="H45" s="142">
        <v>0</v>
      </c>
      <c r="I45" s="143">
        <v>0</v>
      </c>
      <c r="J45" s="142">
        <v>0</v>
      </c>
    </row>
    <row r="46" spans="1:10" ht="14.25" customHeight="1" x14ac:dyDescent="0.2">
      <c r="A46" s="92">
        <v>3</v>
      </c>
      <c r="B46" s="47" t="s">
        <v>40</v>
      </c>
      <c r="C46" s="141">
        <v>0</v>
      </c>
      <c r="D46" s="142">
        <v>0</v>
      </c>
      <c r="E46" s="141">
        <v>0</v>
      </c>
      <c r="F46" s="142">
        <v>0</v>
      </c>
      <c r="G46" s="143">
        <v>0</v>
      </c>
      <c r="H46" s="142">
        <v>0</v>
      </c>
      <c r="I46" s="143">
        <v>0</v>
      </c>
      <c r="J46" s="142">
        <v>0</v>
      </c>
    </row>
    <row r="47" spans="1:10" ht="14.25" customHeight="1" x14ac:dyDescent="0.2">
      <c r="A47" s="92">
        <v>4</v>
      </c>
      <c r="B47" s="47" t="s">
        <v>66</v>
      </c>
      <c r="C47" s="141">
        <v>0</v>
      </c>
      <c r="D47" s="142">
        <v>0</v>
      </c>
      <c r="E47" s="141">
        <v>0</v>
      </c>
      <c r="F47" s="142">
        <v>0</v>
      </c>
      <c r="G47" s="143">
        <v>0</v>
      </c>
      <c r="H47" s="142">
        <v>0</v>
      </c>
      <c r="I47" s="143">
        <v>0</v>
      </c>
      <c r="J47" s="142">
        <v>0</v>
      </c>
    </row>
    <row r="48" spans="1:10" ht="14.25" customHeight="1" x14ac:dyDescent="0.2">
      <c r="A48" s="92">
        <v>5</v>
      </c>
      <c r="B48" s="47" t="s">
        <v>47</v>
      </c>
      <c r="C48" s="141">
        <v>0</v>
      </c>
      <c r="D48" s="142">
        <v>0</v>
      </c>
      <c r="E48" s="141">
        <v>0</v>
      </c>
      <c r="F48" s="142">
        <v>0</v>
      </c>
      <c r="G48" s="143">
        <v>0</v>
      </c>
      <c r="H48" s="142">
        <v>0</v>
      </c>
      <c r="I48" s="143">
        <v>0</v>
      </c>
      <c r="J48" s="142">
        <v>0</v>
      </c>
    </row>
    <row r="49" spans="1:10" ht="14.25" customHeight="1" x14ac:dyDescent="0.2">
      <c r="A49" s="92">
        <v>6</v>
      </c>
      <c r="B49" s="47" t="s">
        <v>48</v>
      </c>
      <c r="C49" s="141">
        <v>0</v>
      </c>
      <c r="D49" s="142">
        <v>0</v>
      </c>
      <c r="E49" s="141">
        <v>0</v>
      </c>
      <c r="F49" s="142">
        <v>0</v>
      </c>
      <c r="G49" s="143">
        <v>0</v>
      </c>
      <c r="H49" s="142">
        <v>0</v>
      </c>
      <c r="I49" s="143">
        <v>0</v>
      </c>
      <c r="J49" s="142">
        <v>0</v>
      </c>
    </row>
    <row r="50" spans="1:10" ht="14.25" customHeight="1" x14ac:dyDescent="0.2">
      <c r="A50" s="92">
        <v>7</v>
      </c>
      <c r="B50" s="47" t="s">
        <v>376</v>
      </c>
      <c r="C50" s="141">
        <v>2114</v>
      </c>
      <c r="D50" s="142">
        <v>2560</v>
      </c>
      <c r="E50" s="141">
        <v>2000</v>
      </c>
      <c r="F50" s="142">
        <v>2000</v>
      </c>
      <c r="G50" s="143">
        <v>0</v>
      </c>
      <c r="H50" s="142">
        <v>0</v>
      </c>
      <c r="I50" s="143">
        <v>0</v>
      </c>
      <c r="J50" s="142">
        <v>0</v>
      </c>
    </row>
    <row r="51" spans="1:10" ht="14.25" customHeight="1" x14ac:dyDescent="0.2">
      <c r="A51" s="92">
        <v>8</v>
      </c>
      <c r="B51" s="47" t="s">
        <v>67</v>
      </c>
      <c r="C51" s="141">
        <v>120</v>
      </c>
      <c r="D51" s="142">
        <v>120</v>
      </c>
      <c r="E51" s="141">
        <v>0</v>
      </c>
      <c r="F51" s="142">
        <v>0</v>
      </c>
      <c r="G51" s="143">
        <v>0</v>
      </c>
      <c r="H51" s="142">
        <v>0</v>
      </c>
      <c r="I51" s="143">
        <v>0</v>
      </c>
      <c r="J51" s="142">
        <v>0</v>
      </c>
    </row>
    <row r="52" spans="1:10" ht="14.25" customHeight="1" x14ac:dyDescent="0.2">
      <c r="A52" s="92">
        <v>9</v>
      </c>
      <c r="B52" s="47" t="s">
        <v>55</v>
      </c>
      <c r="C52" s="141">
        <v>4755</v>
      </c>
      <c r="D52" s="142">
        <v>4755</v>
      </c>
      <c r="E52" s="141">
        <v>1420</v>
      </c>
      <c r="F52" s="142">
        <v>1496</v>
      </c>
      <c r="G52" s="143">
        <v>0</v>
      </c>
      <c r="H52" s="142">
        <v>0</v>
      </c>
      <c r="I52" s="143">
        <v>0</v>
      </c>
      <c r="J52" s="142">
        <v>0</v>
      </c>
    </row>
    <row r="53" spans="1:10" ht="14.25" customHeight="1" x14ac:dyDescent="0.2">
      <c r="A53" s="92">
        <v>10</v>
      </c>
      <c r="B53" s="47" t="s">
        <v>49</v>
      </c>
      <c r="C53" s="141">
        <v>0</v>
      </c>
      <c r="D53" s="142">
        <v>0</v>
      </c>
      <c r="E53" s="141">
        <v>0</v>
      </c>
      <c r="F53" s="142">
        <v>0</v>
      </c>
      <c r="G53" s="143">
        <v>0</v>
      </c>
      <c r="H53" s="142">
        <v>0</v>
      </c>
      <c r="I53" s="143">
        <v>0</v>
      </c>
      <c r="J53" s="142">
        <v>0</v>
      </c>
    </row>
    <row r="54" spans="1:10" ht="14.25" customHeight="1" x14ac:dyDescent="0.2">
      <c r="A54" s="92">
        <v>11</v>
      </c>
      <c r="B54" s="47" t="s">
        <v>50</v>
      </c>
      <c r="C54" s="141">
        <v>0</v>
      </c>
      <c r="D54" s="142">
        <v>0</v>
      </c>
      <c r="E54" s="141">
        <v>1125</v>
      </c>
      <c r="F54" s="142">
        <v>1125</v>
      </c>
      <c r="G54" s="143">
        <v>0</v>
      </c>
      <c r="H54" s="142">
        <v>0</v>
      </c>
      <c r="I54" s="143">
        <v>0</v>
      </c>
      <c r="J54" s="142">
        <v>0</v>
      </c>
    </row>
    <row r="55" spans="1:10" ht="14.25" customHeight="1" x14ac:dyDescent="0.2">
      <c r="A55" s="92">
        <v>12</v>
      </c>
      <c r="B55" s="47" t="s">
        <v>42</v>
      </c>
      <c r="C55" s="141">
        <v>0</v>
      </c>
      <c r="D55" s="142">
        <v>0</v>
      </c>
      <c r="E55" s="141">
        <v>0</v>
      </c>
      <c r="F55" s="142">
        <v>0</v>
      </c>
      <c r="G55" s="143">
        <v>183</v>
      </c>
      <c r="H55" s="142">
        <v>183</v>
      </c>
      <c r="I55" s="143">
        <v>0</v>
      </c>
      <c r="J55" s="142">
        <v>0</v>
      </c>
    </row>
    <row r="56" spans="1:10" ht="14.25" customHeight="1" x14ac:dyDescent="0.2">
      <c r="A56" s="92">
        <v>13</v>
      </c>
      <c r="B56" s="47" t="s">
        <v>51</v>
      </c>
      <c r="C56" s="141">
        <v>0</v>
      </c>
      <c r="D56" s="142">
        <v>0</v>
      </c>
      <c r="E56" s="141">
        <v>0</v>
      </c>
      <c r="F56" s="142">
        <v>0</v>
      </c>
      <c r="G56" s="143">
        <v>0</v>
      </c>
      <c r="H56" s="142">
        <v>0</v>
      </c>
      <c r="I56" s="143">
        <v>0</v>
      </c>
      <c r="J56" s="142">
        <v>0</v>
      </c>
    </row>
    <row r="57" spans="1:10" ht="14.25" customHeight="1" x14ac:dyDescent="0.2">
      <c r="A57" s="92">
        <v>14</v>
      </c>
      <c r="B57" s="47" t="s">
        <v>52</v>
      </c>
      <c r="C57" s="141">
        <v>0</v>
      </c>
      <c r="D57" s="142">
        <v>0</v>
      </c>
      <c r="E57" s="141">
        <v>0</v>
      </c>
      <c r="F57" s="142">
        <v>0</v>
      </c>
      <c r="G57" s="143">
        <v>0</v>
      </c>
      <c r="H57" s="142">
        <v>0</v>
      </c>
      <c r="I57" s="143">
        <v>0</v>
      </c>
      <c r="J57" s="142">
        <v>0</v>
      </c>
    </row>
    <row r="58" spans="1:10" ht="14.25" customHeight="1" x14ac:dyDescent="0.2">
      <c r="A58" s="92">
        <v>15</v>
      </c>
      <c r="B58" s="47" t="s">
        <v>54</v>
      </c>
      <c r="C58" s="141">
        <v>0</v>
      </c>
      <c r="D58" s="142">
        <v>0</v>
      </c>
      <c r="E58" s="141">
        <v>0</v>
      </c>
      <c r="F58" s="142">
        <v>0</v>
      </c>
      <c r="G58" s="143">
        <v>0</v>
      </c>
      <c r="H58" s="142">
        <v>0</v>
      </c>
      <c r="I58" s="143">
        <v>0</v>
      </c>
      <c r="J58" s="142">
        <v>0</v>
      </c>
    </row>
    <row r="59" spans="1:10" ht="14.25" customHeight="1" x14ac:dyDescent="0.2">
      <c r="A59" s="92">
        <v>16</v>
      </c>
      <c r="B59" s="47" t="s">
        <v>60</v>
      </c>
      <c r="C59" s="141">
        <v>0</v>
      </c>
      <c r="D59" s="142">
        <v>0</v>
      </c>
      <c r="E59" s="141">
        <v>0</v>
      </c>
      <c r="F59" s="142">
        <v>0</v>
      </c>
      <c r="G59" s="143">
        <v>10285</v>
      </c>
      <c r="H59" s="142">
        <v>10139</v>
      </c>
      <c r="I59" s="143">
        <v>0</v>
      </c>
      <c r="J59" s="142">
        <v>0</v>
      </c>
    </row>
    <row r="60" spans="1:10" ht="14.25" customHeight="1" x14ac:dyDescent="0.2">
      <c r="A60" s="92">
        <v>17</v>
      </c>
      <c r="B60" s="47" t="s">
        <v>69</v>
      </c>
      <c r="C60" s="141">
        <v>0</v>
      </c>
      <c r="D60" s="142">
        <v>0</v>
      </c>
      <c r="E60" s="141">
        <v>0</v>
      </c>
      <c r="F60" s="142">
        <v>0</v>
      </c>
      <c r="G60" s="143">
        <v>0</v>
      </c>
      <c r="H60" s="142">
        <v>0</v>
      </c>
      <c r="I60" s="143">
        <v>0</v>
      </c>
      <c r="J60" s="142">
        <v>0</v>
      </c>
    </row>
    <row r="61" spans="1:10" ht="14.25" customHeight="1" x14ac:dyDescent="0.2">
      <c r="A61" s="92">
        <v>18</v>
      </c>
      <c r="B61" s="47" t="s">
        <v>68</v>
      </c>
      <c r="C61" s="141">
        <v>0</v>
      </c>
      <c r="D61" s="142">
        <v>0</v>
      </c>
      <c r="E61" s="141">
        <v>0</v>
      </c>
      <c r="F61" s="142">
        <v>0</v>
      </c>
      <c r="G61" s="143">
        <v>0</v>
      </c>
      <c r="H61" s="142">
        <v>0</v>
      </c>
      <c r="I61" s="143">
        <v>0</v>
      </c>
      <c r="J61" s="142">
        <v>0</v>
      </c>
    </row>
    <row r="62" spans="1:10" ht="14.25" customHeight="1" x14ac:dyDescent="0.2">
      <c r="A62" s="92">
        <v>19</v>
      </c>
      <c r="B62" s="47" t="s">
        <v>70</v>
      </c>
      <c r="C62" s="141">
        <v>0</v>
      </c>
      <c r="D62" s="142">
        <v>0</v>
      </c>
      <c r="E62" s="141">
        <v>0</v>
      </c>
      <c r="F62" s="142">
        <v>0</v>
      </c>
      <c r="G62" s="143">
        <v>0</v>
      </c>
      <c r="H62" s="142">
        <v>0</v>
      </c>
      <c r="I62" s="143">
        <v>0</v>
      </c>
      <c r="J62" s="142">
        <v>0</v>
      </c>
    </row>
    <row r="63" spans="1:10" ht="14.25" customHeight="1" x14ac:dyDescent="0.2">
      <c r="A63" s="92">
        <v>20</v>
      </c>
      <c r="B63" s="47" t="s">
        <v>37</v>
      </c>
      <c r="C63" s="141">
        <v>7644</v>
      </c>
      <c r="D63" s="142">
        <v>7644</v>
      </c>
      <c r="E63" s="141">
        <v>0</v>
      </c>
      <c r="F63" s="142">
        <v>0</v>
      </c>
      <c r="G63" s="143">
        <v>0</v>
      </c>
      <c r="H63" s="142">
        <v>0</v>
      </c>
      <c r="I63" s="143">
        <v>1551</v>
      </c>
      <c r="J63" s="142">
        <v>2396</v>
      </c>
    </row>
    <row r="64" spans="1:10" ht="14.25" customHeight="1" x14ac:dyDescent="0.2">
      <c r="A64" s="92">
        <v>21</v>
      </c>
      <c r="B64" s="47" t="s">
        <v>43</v>
      </c>
      <c r="C64" s="141">
        <v>4754</v>
      </c>
      <c r="D64" s="142">
        <v>4754</v>
      </c>
      <c r="E64" s="141">
        <v>0</v>
      </c>
      <c r="F64" s="142">
        <v>0</v>
      </c>
      <c r="G64" s="143">
        <v>0</v>
      </c>
      <c r="H64" s="142">
        <v>0</v>
      </c>
      <c r="I64" s="143">
        <v>0</v>
      </c>
      <c r="J64" s="142">
        <v>0</v>
      </c>
    </row>
    <row r="65" spans="1:10" ht="14.25" customHeight="1" x14ac:dyDescent="0.2">
      <c r="A65" s="92">
        <v>22</v>
      </c>
      <c r="B65" s="7" t="s">
        <v>61</v>
      </c>
      <c r="C65" s="141">
        <v>0</v>
      </c>
      <c r="D65" s="142">
        <v>0</v>
      </c>
      <c r="E65" s="141">
        <v>0</v>
      </c>
      <c r="F65" s="142">
        <v>0</v>
      </c>
      <c r="G65" s="143">
        <v>3781</v>
      </c>
      <c r="H65" s="142">
        <v>1740</v>
      </c>
      <c r="I65" s="143">
        <v>0</v>
      </c>
      <c r="J65" s="142">
        <v>0</v>
      </c>
    </row>
    <row r="66" spans="1:10" ht="14.25" customHeight="1" x14ac:dyDescent="0.2">
      <c r="A66" s="92">
        <v>23</v>
      </c>
      <c r="B66" s="47" t="s">
        <v>44</v>
      </c>
      <c r="C66" s="141">
        <v>0</v>
      </c>
      <c r="D66" s="142">
        <v>0</v>
      </c>
      <c r="E66" s="141">
        <v>0</v>
      </c>
      <c r="F66" s="142">
        <v>0</v>
      </c>
      <c r="G66" s="143">
        <v>1500</v>
      </c>
      <c r="H66" s="142">
        <v>1500</v>
      </c>
      <c r="I66" s="143">
        <v>0</v>
      </c>
      <c r="J66" s="142">
        <v>0</v>
      </c>
    </row>
    <row r="67" spans="1:10" ht="14.25" customHeight="1" x14ac:dyDescent="0.2">
      <c r="A67" s="92">
        <v>24</v>
      </c>
      <c r="B67" s="47" t="s">
        <v>71</v>
      </c>
      <c r="C67" s="141">
        <v>0</v>
      </c>
      <c r="D67" s="142">
        <v>0</v>
      </c>
      <c r="E67" s="141">
        <v>1335</v>
      </c>
      <c r="F67" s="142">
        <v>1632</v>
      </c>
      <c r="G67" s="143">
        <v>0</v>
      </c>
      <c r="H67" s="142">
        <v>0</v>
      </c>
      <c r="I67" s="143">
        <v>1335</v>
      </c>
      <c r="J67" s="142">
        <v>1335</v>
      </c>
    </row>
    <row r="68" spans="1:10" ht="14.25" customHeight="1" x14ac:dyDescent="0.2">
      <c r="A68" s="92">
        <v>25</v>
      </c>
      <c r="B68" s="47" t="s">
        <v>58</v>
      </c>
      <c r="C68" s="141">
        <v>0</v>
      </c>
      <c r="D68" s="142">
        <v>0</v>
      </c>
      <c r="E68" s="141">
        <v>0</v>
      </c>
      <c r="F68" s="142">
        <v>0</v>
      </c>
      <c r="G68" s="143">
        <v>0</v>
      </c>
      <c r="H68" s="142">
        <v>0</v>
      </c>
      <c r="I68" s="143">
        <v>0</v>
      </c>
      <c r="J68" s="142">
        <v>0</v>
      </c>
    </row>
    <row r="69" spans="1:10" ht="14.25" customHeight="1" x14ac:dyDescent="0.2">
      <c r="A69" s="92">
        <v>26</v>
      </c>
      <c r="B69" s="47" t="s">
        <v>45</v>
      </c>
      <c r="C69" s="141">
        <v>0</v>
      </c>
      <c r="D69" s="142">
        <v>0</v>
      </c>
      <c r="E69" s="141">
        <v>0</v>
      </c>
      <c r="F69" s="142">
        <v>0</v>
      </c>
      <c r="G69" s="143">
        <v>0</v>
      </c>
      <c r="H69" s="142">
        <v>0</v>
      </c>
      <c r="I69" s="143">
        <v>0</v>
      </c>
      <c r="J69" s="142">
        <v>0</v>
      </c>
    </row>
    <row r="70" spans="1:10" ht="14.25" customHeight="1" x14ac:dyDescent="0.2">
      <c r="A70" s="92">
        <v>27</v>
      </c>
      <c r="B70" s="47" t="s">
        <v>62</v>
      </c>
      <c r="C70" s="141">
        <v>0</v>
      </c>
      <c r="D70" s="142">
        <v>0</v>
      </c>
      <c r="E70" s="141">
        <v>0</v>
      </c>
      <c r="F70" s="142">
        <v>0</v>
      </c>
      <c r="G70" s="143">
        <v>4100</v>
      </c>
      <c r="H70" s="142">
        <v>4841</v>
      </c>
      <c r="I70" s="143">
        <v>0</v>
      </c>
      <c r="J70" s="142">
        <v>0</v>
      </c>
    </row>
    <row r="71" spans="1:10" ht="14.25" customHeight="1" x14ac:dyDescent="0.2">
      <c r="A71" s="92">
        <v>28</v>
      </c>
      <c r="B71" s="47" t="s">
        <v>38</v>
      </c>
      <c r="C71" s="141">
        <v>155</v>
      </c>
      <c r="D71" s="142">
        <v>155</v>
      </c>
      <c r="E71" s="141">
        <v>0</v>
      </c>
      <c r="F71" s="142">
        <v>0</v>
      </c>
      <c r="G71" s="143">
        <v>355</v>
      </c>
      <c r="H71" s="142">
        <v>188</v>
      </c>
      <c r="I71" s="143">
        <v>0</v>
      </c>
      <c r="J71" s="142">
        <v>0</v>
      </c>
    </row>
    <row r="72" spans="1:10" ht="14.25" customHeight="1" x14ac:dyDescent="0.2">
      <c r="A72" s="92">
        <v>29</v>
      </c>
      <c r="B72" s="47" t="s">
        <v>63</v>
      </c>
      <c r="C72" s="141">
        <v>0</v>
      </c>
      <c r="D72" s="142">
        <v>0</v>
      </c>
      <c r="E72" s="141">
        <v>0</v>
      </c>
      <c r="F72" s="142">
        <v>0</v>
      </c>
      <c r="G72" s="143">
        <v>0</v>
      </c>
      <c r="H72" s="142">
        <v>0</v>
      </c>
      <c r="I72" s="143">
        <v>4650</v>
      </c>
      <c r="J72" s="142">
        <v>4650</v>
      </c>
    </row>
    <row r="73" spans="1:10" ht="14.25" customHeight="1" x14ac:dyDescent="0.2">
      <c r="A73" s="92">
        <v>30</v>
      </c>
      <c r="B73" s="47" t="s">
        <v>59</v>
      </c>
      <c r="C73" s="141">
        <v>0</v>
      </c>
      <c r="D73" s="142">
        <v>0</v>
      </c>
      <c r="E73" s="141">
        <v>0</v>
      </c>
      <c r="F73" s="142">
        <v>0</v>
      </c>
      <c r="G73" s="143">
        <v>0</v>
      </c>
      <c r="H73" s="142">
        <v>0</v>
      </c>
      <c r="I73" s="143">
        <v>0</v>
      </c>
      <c r="J73" s="142">
        <v>0</v>
      </c>
    </row>
    <row r="74" spans="1:10" ht="14.25" customHeight="1" x14ac:dyDescent="0.2">
      <c r="A74" s="92">
        <v>31</v>
      </c>
      <c r="B74" s="47" t="s">
        <v>64</v>
      </c>
      <c r="C74" s="141">
        <v>0</v>
      </c>
      <c r="D74" s="142">
        <v>0</v>
      </c>
      <c r="E74" s="141">
        <v>0</v>
      </c>
      <c r="F74" s="142">
        <v>0</v>
      </c>
      <c r="G74" s="143">
        <v>0</v>
      </c>
      <c r="H74" s="142">
        <v>0</v>
      </c>
      <c r="I74" s="143">
        <v>2000</v>
      </c>
      <c r="J74" s="142">
        <v>2000</v>
      </c>
    </row>
    <row r="75" spans="1:10" ht="14.25" customHeight="1" x14ac:dyDescent="0.2">
      <c r="A75" s="92">
        <v>32</v>
      </c>
      <c r="B75" s="47" t="s">
        <v>46</v>
      </c>
      <c r="C75" s="141">
        <v>0</v>
      </c>
      <c r="D75" s="142">
        <v>0</v>
      </c>
      <c r="E75" s="141">
        <v>0</v>
      </c>
      <c r="F75" s="142">
        <v>0</v>
      </c>
      <c r="G75" s="143">
        <v>242</v>
      </c>
      <c r="H75" s="142">
        <v>274</v>
      </c>
      <c r="I75" s="143">
        <v>0</v>
      </c>
      <c r="J75" s="142">
        <v>0</v>
      </c>
    </row>
    <row r="76" spans="1:10" ht="14.25" customHeight="1" x14ac:dyDescent="0.2">
      <c r="A76" s="92">
        <v>33</v>
      </c>
      <c r="B76" s="47" t="s">
        <v>53</v>
      </c>
      <c r="C76" s="141">
        <v>0</v>
      </c>
      <c r="D76" s="142">
        <v>0</v>
      </c>
      <c r="E76" s="141">
        <v>0</v>
      </c>
      <c r="F76" s="142">
        <v>0</v>
      </c>
      <c r="G76" s="143">
        <v>447</v>
      </c>
      <c r="H76" s="142">
        <v>480</v>
      </c>
      <c r="I76" s="143">
        <v>0</v>
      </c>
      <c r="J76" s="142">
        <v>0</v>
      </c>
    </row>
    <row r="77" spans="1:10" ht="14.25" customHeight="1" x14ac:dyDescent="0.2">
      <c r="A77" s="92">
        <v>34</v>
      </c>
      <c r="B77" s="47" t="s">
        <v>65</v>
      </c>
      <c r="C77" s="141">
        <v>0</v>
      </c>
      <c r="D77" s="142">
        <v>0</v>
      </c>
      <c r="E77" s="141">
        <v>0</v>
      </c>
      <c r="F77" s="142">
        <v>0</v>
      </c>
      <c r="G77" s="143">
        <v>0</v>
      </c>
      <c r="H77" s="142">
        <v>0</v>
      </c>
      <c r="I77" s="143">
        <v>0</v>
      </c>
      <c r="J77" s="142">
        <v>0</v>
      </c>
    </row>
    <row r="78" spans="1:10" ht="14.25" customHeight="1" x14ac:dyDescent="0.2">
      <c r="A78" s="92">
        <v>35</v>
      </c>
      <c r="B78" s="47" t="s">
        <v>56</v>
      </c>
      <c r="C78" s="141">
        <v>0</v>
      </c>
      <c r="D78" s="142">
        <v>0</v>
      </c>
      <c r="E78" s="141">
        <v>0</v>
      </c>
      <c r="F78" s="142">
        <v>0</v>
      </c>
      <c r="G78" s="143">
        <v>419</v>
      </c>
      <c r="H78" s="142">
        <v>529</v>
      </c>
      <c r="I78" s="143">
        <v>419</v>
      </c>
      <c r="J78" s="142">
        <v>529</v>
      </c>
    </row>
    <row r="79" spans="1:10" ht="14.25" customHeight="1" x14ac:dyDescent="0.2">
      <c r="A79" s="92">
        <v>36</v>
      </c>
      <c r="B79" s="47" t="s">
        <v>72</v>
      </c>
      <c r="C79" s="141">
        <v>0</v>
      </c>
      <c r="D79" s="142">
        <v>0</v>
      </c>
      <c r="E79" s="141">
        <v>0</v>
      </c>
      <c r="F79" s="142">
        <v>0</v>
      </c>
      <c r="G79" s="143">
        <v>0</v>
      </c>
      <c r="H79" s="142">
        <v>0</v>
      </c>
      <c r="I79" s="143">
        <v>0</v>
      </c>
      <c r="J79" s="142">
        <v>0</v>
      </c>
    </row>
    <row r="80" spans="1:10" ht="14.25" customHeight="1" x14ac:dyDescent="0.2">
      <c r="A80" s="92">
        <v>37</v>
      </c>
      <c r="B80" s="47" t="s">
        <v>39</v>
      </c>
      <c r="C80" s="141">
        <v>2548</v>
      </c>
      <c r="D80" s="142">
        <v>2548</v>
      </c>
      <c r="E80" s="141">
        <v>0</v>
      </c>
      <c r="F80" s="142">
        <v>0</v>
      </c>
      <c r="G80" s="143">
        <v>2378</v>
      </c>
      <c r="H80" s="142">
        <v>2378</v>
      </c>
      <c r="I80" s="143">
        <v>0</v>
      </c>
      <c r="J80" s="142">
        <v>0</v>
      </c>
    </row>
    <row r="81" spans="1:10" ht="14.25" customHeight="1" x14ac:dyDescent="0.2">
      <c r="A81" s="92">
        <v>38</v>
      </c>
      <c r="B81" s="47" t="s">
        <v>57</v>
      </c>
      <c r="C81" s="141">
        <v>0</v>
      </c>
      <c r="D81" s="142">
        <v>0</v>
      </c>
      <c r="E81" s="141">
        <v>0</v>
      </c>
      <c r="F81" s="142">
        <v>0</v>
      </c>
      <c r="G81" s="143">
        <v>0</v>
      </c>
      <c r="H81" s="142">
        <v>0</v>
      </c>
      <c r="I81" s="143">
        <v>0</v>
      </c>
      <c r="J81" s="142">
        <v>0</v>
      </c>
    </row>
    <row r="82" spans="1:10" ht="14.25" customHeight="1" x14ac:dyDescent="0.2">
      <c r="A82" s="92">
        <v>39</v>
      </c>
      <c r="B82" s="47" t="s">
        <v>377</v>
      </c>
      <c r="C82" s="141">
        <v>2646</v>
      </c>
      <c r="D82" s="142">
        <v>2646</v>
      </c>
      <c r="E82" s="141">
        <v>0</v>
      </c>
      <c r="F82" s="142">
        <v>0</v>
      </c>
      <c r="G82" s="143">
        <v>0</v>
      </c>
      <c r="H82" s="142">
        <v>0</v>
      </c>
      <c r="I82" s="143">
        <v>0</v>
      </c>
      <c r="J82" s="142">
        <v>0</v>
      </c>
    </row>
    <row r="83" spans="1:10" ht="14.25" customHeight="1" x14ac:dyDescent="0.2">
      <c r="A83" s="97"/>
      <c r="B83" s="94" t="s">
        <v>300</v>
      </c>
      <c r="C83" s="95">
        <f t="shared" ref="C83:J83" si="2">SUM(C44:C82)</f>
        <v>24736</v>
      </c>
      <c r="D83" s="95">
        <f t="shared" si="2"/>
        <v>37182</v>
      </c>
      <c r="E83" s="95">
        <f t="shared" si="2"/>
        <v>5880</v>
      </c>
      <c r="F83" s="95">
        <f t="shared" si="2"/>
        <v>6253</v>
      </c>
      <c r="G83" s="95">
        <f t="shared" ref="G83:H83" si="3">SUM(G44:G82)</f>
        <v>23690</v>
      </c>
      <c r="H83" s="95">
        <f t="shared" si="3"/>
        <v>22252</v>
      </c>
      <c r="I83" s="95">
        <f>SUM(I44:I82)</f>
        <v>9955</v>
      </c>
      <c r="J83" s="95">
        <f t="shared" si="2"/>
        <v>10910</v>
      </c>
    </row>
    <row r="84" spans="1:10" ht="14.25" customHeight="1" x14ac:dyDescent="0.2">
      <c r="A84" s="14" t="s">
        <v>344</v>
      </c>
    </row>
    <row r="86" spans="1:10" ht="14.25" customHeight="1" x14ac:dyDescent="0.2">
      <c r="A86" s="201" t="s">
        <v>345</v>
      </c>
      <c r="B86" s="268" t="s">
        <v>73</v>
      </c>
      <c r="C86" s="268"/>
      <c r="D86" s="268"/>
      <c r="E86" s="268"/>
      <c r="F86" s="268"/>
      <c r="G86" s="188"/>
      <c r="H86" s="188"/>
      <c r="I86" s="268"/>
      <c r="J86" s="268"/>
    </row>
    <row r="87" spans="1:10" ht="14.25" customHeight="1" x14ac:dyDescent="0.2">
      <c r="A87" s="267"/>
      <c r="B87" s="267" t="s">
        <v>275</v>
      </c>
      <c r="C87" s="270" t="s">
        <v>328</v>
      </c>
      <c r="D87" s="271"/>
      <c r="E87" s="270" t="s">
        <v>329</v>
      </c>
      <c r="F87" s="271"/>
      <c r="G87" s="270" t="s">
        <v>327</v>
      </c>
      <c r="H87" s="271"/>
      <c r="I87" s="270" t="s">
        <v>330</v>
      </c>
      <c r="J87" s="271"/>
    </row>
    <row r="88" spans="1:10" ht="14.25" customHeight="1" x14ac:dyDescent="0.2">
      <c r="A88" s="267"/>
      <c r="B88" s="267"/>
      <c r="C88" s="270"/>
      <c r="D88" s="271"/>
      <c r="E88" s="270"/>
      <c r="F88" s="271"/>
      <c r="G88" s="270"/>
      <c r="H88" s="271"/>
      <c r="I88" s="270"/>
      <c r="J88" s="271"/>
    </row>
    <row r="89" spans="1:10" ht="14.25" customHeight="1" x14ac:dyDescent="0.2">
      <c r="A89" s="267"/>
      <c r="B89" s="269"/>
      <c r="C89" s="91" t="s">
        <v>367</v>
      </c>
      <c r="D89" s="91">
        <v>2022</v>
      </c>
      <c r="E89" s="91" t="s">
        <v>367</v>
      </c>
      <c r="F89" s="91">
        <v>2022</v>
      </c>
      <c r="G89" s="91" t="s">
        <v>367</v>
      </c>
      <c r="H89" s="91">
        <v>2022</v>
      </c>
      <c r="I89" s="91" t="s">
        <v>367</v>
      </c>
      <c r="J89" s="91">
        <v>2022</v>
      </c>
    </row>
    <row r="90" spans="1:10" ht="14.25" customHeight="1" x14ac:dyDescent="0.2">
      <c r="A90" s="92">
        <v>1</v>
      </c>
      <c r="B90" s="47" t="s">
        <v>100</v>
      </c>
      <c r="C90" s="141">
        <v>2000</v>
      </c>
      <c r="D90" s="142">
        <v>2000</v>
      </c>
      <c r="E90" s="141">
        <v>0</v>
      </c>
      <c r="F90" s="142">
        <v>0</v>
      </c>
      <c r="G90" s="143">
        <v>0</v>
      </c>
      <c r="H90" s="142">
        <v>0</v>
      </c>
      <c r="I90" s="143">
        <v>0</v>
      </c>
      <c r="J90" s="142">
        <v>0</v>
      </c>
    </row>
    <row r="91" spans="1:10" ht="14.25" customHeight="1" x14ac:dyDescent="0.2">
      <c r="A91" s="92">
        <v>2</v>
      </c>
      <c r="B91" s="47" t="s">
        <v>101</v>
      </c>
      <c r="C91" s="141">
        <v>500</v>
      </c>
      <c r="D91" s="142">
        <v>500</v>
      </c>
      <c r="E91" s="141">
        <v>0</v>
      </c>
      <c r="F91" s="142">
        <v>0</v>
      </c>
      <c r="G91" s="143">
        <v>0</v>
      </c>
      <c r="H91" s="142">
        <v>0</v>
      </c>
      <c r="I91" s="143">
        <v>0</v>
      </c>
      <c r="J91" s="142">
        <v>0</v>
      </c>
    </row>
    <row r="92" spans="1:10" ht="14.25" customHeight="1" x14ac:dyDescent="0.2">
      <c r="A92" s="92">
        <v>3</v>
      </c>
      <c r="B92" s="47" t="s">
        <v>75</v>
      </c>
      <c r="C92" s="141">
        <v>0</v>
      </c>
      <c r="D92" s="142">
        <v>0</v>
      </c>
      <c r="E92" s="141">
        <v>0</v>
      </c>
      <c r="F92" s="142">
        <v>0</v>
      </c>
      <c r="G92" s="143">
        <v>0</v>
      </c>
      <c r="H92" s="142">
        <v>0</v>
      </c>
      <c r="I92" s="143">
        <v>0</v>
      </c>
      <c r="J92" s="142">
        <v>0</v>
      </c>
    </row>
    <row r="93" spans="1:10" ht="14.25" customHeight="1" x14ac:dyDescent="0.2">
      <c r="A93" s="92">
        <v>4</v>
      </c>
      <c r="B93" s="47" t="s">
        <v>91</v>
      </c>
      <c r="C93" s="141">
        <v>0</v>
      </c>
      <c r="D93" s="142">
        <v>0</v>
      </c>
      <c r="E93" s="141">
        <v>0</v>
      </c>
      <c r="F93" s="142">
        <v>0</v>
      </c>
      <c r="G93" s="143">
        <v>0</v>
      </c>
      <c r="H93" s="142">
        <v>0</v>
      </c>
      <c r="I93" s="143">
        <v>0</v>
      </c>
      <c r="J93" s="142">
        <v>0</v>
      </c>
    </row>
    <row r="94" spans="1:10" ht="14.25" customHeight="1" x14ac:dyDescent="0.2">
      <c r="A94" s="92">
        <v>5</v>
      </c>
      <c r="B94" s="47" t="s">
        <v>74</v>
      </c>
      <c r="C94" s="141">
        <v>0</v>
      </c>
      <c r="D94" s="142">
        <v>0</v>
      </c>
      <c r="E94" s="141">
        <v>0</v>
      </c>
      <c r="F94" s="142">
        <v>0</v>
      </c>
      <c r="G94" s="143">
        <v>0</v>
      </c>
      <c r="H94" s="142">
        <v>0</v>
      </c>
      <c r="I94" s="143">
        <v>0</v>
      </c>
      <c r="J94" s="142">
        <v>0</v>
      </c>
    </row>
    <row r="95" spans="1:10" ht="14.25" customHeight="1" x14ac:dyDescent="0.2">
      <c r="A95" s="92">
        <v>6</v>
      </c>
      <c r="B95" s="47" t="s">
        <v>81</v>
      </c>
      <c r="C95" s="141">
        <v>0</v>
      </c>
      <c r="D95" s="142">
        <v>0</v>
      </c>
      <c r="E95" s="141">
        <v>0</v>
      </c>
      <c r="F95" s="142">
        <v>0</v>
      </c>
      <c r="G95" s="143">
        <v>0</v>
      </c>
      <c r="H95" s="142">
        <v>0</v>
      </c>
      <c r="I95" s="143">
        <v>0</v>
      </c>
      <c r="J95" s="142">
        <v>0</v>
      </c>
    </row>
    <row r="96" spans="1:10" ht="14.25" customHeight="1" x14ac:dyDescent="0.2">
      <c r="A96" s="92">
        <v>7</v>
      </c>
      <c r="B96" s="47" t="s">
        <v>80</v>
      </c>
      <c r="C96" s="141">
        <v>0</v>
      </c>
      <c r="D96" s="142">
        <v>0</v>
      </c>
      <c r="E96" s="141">
        <v>0</v>
      </c>
      <c r="F96" s="142">
        <v>0</v>
      </c>
      <c r="G96" s="143">
        <v>0</v>
      </c>
      <c r="H96" s="142">
        <v>0</v>
      </c>
      <c r="I96" s="143">
        <v>0</v>
      </c>
      <c r="J96" s="142">
        <v>0</v>
      </c>
    </row>
    <row r="97" spans="1:10" ht="14.25" customHeight="1" x14ac:dyDescent="0.2">
      <c r="A97" s="92">
        <v>8</v>
      </c>
      <c r="B97" s="47" t="s">
        <v>84</v>
      </c>
      <c r="C97" s="141">
        <v>0</v>
      </c>
      <c r="D97" s="142">
        <v>0</v>
      </c>
      <c r="E97" s="141">
        <v>0</v>
      </c>
      <c r="F97" s="142">
        <v>0</v>
      </c>
      <c r="G97" s="143">
        <v>0</v>
      </c>
      <c r="H97" s="142">
        <v>0</v>
      </c>
      <c r="I97" s="143">
        <v>0</v>
      </c>
      <c r="J97" s="142">
        <v>0</v>
      </c>
    </row>
    <row r="98" spans="1:10" ht="14.25" customHeight="1" x14ac:dyDescent="0.2">
      <c r="A98" s="92">
        <v>9</v>
      </c>
      <c r="B98" s="47" t="s">
        <v>82</v>
      </c>
      <c r="C98" s="141">
        <v>0</v>
      </c>
      <c r="D98" s="142">
        <v>0</v>
      </c>
      <c r="E98" s="141">
        <v>0</v>
      </c>
      <c r="F98" s="142">
        <v>0</v>
      </c>
      <c r="G98" s="143">
        <v>0</v>
      </c>
      <c r="H98" s="142">
        <v>0</v>
      </c>
      <c r="I98" s="143">
        <v>0</v>
      </c>
      <c r="J98" s="142">
        <v>0</v>
      </c>
    </row>
    <row r="99" spans="1:10" ht="14.25" customHeight="1" x14ac:dyDescent="0.2">
      <c r="A99" s="92">
        <v>10</v>
      </c>
      <c r="B99" s="47" t="s">
        <v>79</v>
      </c>
      <c r="C99" s="141">
        <v>0</v>
      </c>
      <c r="D99" s="142">
        <v>0</v>
      </c>
      <c r="E99" s="141">
        <v>0</v>
      </c>
      <c r="F99" s="142">
        <v>0</v>
      </c>
      <c r="G99" s="143">
        <v>0</v>
      </c>
      <c r="H99" s="142">
        <v>0</v>
      </c>
      <c r="I99" s="143">
        <v>0</v>
      </c>
      <c r="J99" s="142">
        <v>0</v>
      </c>
    </row>
    <row r="100" spans="1:10" ht="14.25" customHeight="1" x14ac:dyDescent="0.2">
      <c r="A100" s="92">
        <v>11</v>
      </c>
      <c r="B100" s="47" t="s">
        <v>102</v>
      </c>
      <c r="C100" s="141">
        <v>0</v>
      </c>
      <c r="D100" s="142">
        <v>0</v>
      </c>
      <c r="E100" s="141">
        <v>0</v>
      </c>
      <c r="F100" s="142">
        <v>0</v>
      </c>
      <c r="G100" s="143">
        <v>0</v>
      </c>
      <c r="H100" s="142">
        <v>0</v>
      </c>
      <c r="I100" s="143">
        <v>0</v>
      </c>
      <c r="J100" s="142">
        <v>0</v>
      </c>
    </row>
    <row r="101" spans="1:10" ht="14.25" customHeight="1" x14ac:dyDescent="0.2">
      <c r="A101" s="92">
        <v>12</v>
      </c>
      <c r="B101" s="47" t="s">
        <v>85</v>
      </c>
      <c r="C101" s="141">
        <v>0</v>
      </c>
      <c r="D101" s="142">
        <v>0</v>
      </c>
      <c r="E101" s="141">
        <v>0</v>
      </c>
      <c r="F101" s="142">
        <v>0</v>
      </c>
      <c r="G101" s="143">
        <v>0</v>
      </c>
      <c r="H101" s="142">
        <v>0</v>
      </c>
      <c r="I101" s="143">
        <v>0</v>
      </c>
      <c r="J101" s="142">
        <v>0</v>
      </c>
    </row>
    <row r="102" spans="1:10" ht="14.25" customHeight="1" x14ac:dyDescent="0.2">
      <c r="A102" s="92">
        <v>13</v>
      </c>
      <c r="B102" s="47" t="s">
        <v>92</v>
      </c>
      <c r="C102" s="141">
        <v>0</v>
      </c>
      <c r="D102" s="142">
        <v>0</v>
      </c>
      <c r="E102" s="141">
        <v>0</v>
      </c>
      <c r="F102" s="142">
        <v>0</v>
      </c>
      <c r="G102" s="143">
        <v>0</v>
      </c>
      <c r="H102" s="142">
        <v>0</v>
      </c>
      <c r="I102" s="143">
        <v>0</v>
      </c>
      <c r="J102" s="142">
        <v>0</v>
      </c>
    </row>
    <row r="103" spans="1:10" ht="14.25" customHeight="1" x14ac:dyDescent="0.2">
      <c r="A103" s="92">
        <v>14</v>
      </c>
      <c r="B103" s="47" t="s">
        <v>86</v>
      </c>
      <c r="C103" s="141">
        <v>0</v>
      </c>
      <c r="D103" s="142">
        <v>0</v>
      </c>
      <c r="E103" s="141">
        <v>0</v>
      </c>
      <c r="F103" s="142">
        <v>0</v>
      </c>
      <c r="G103" s="143">
        <v>0</v>
      </c>
      <c r="H103" s="142">
        <v>0</v>
      </c>
      <c r="I103" s="143">
        <v>0</v>
      </c>
      <c r="J103" s="142">
        <v>0</v>
      </c>
    </row>
    <row r="104" spans="1:10" ht="14.25" customHeight="1" x14ac:dyDescent="0.2">
      <c r="A104" s="92">
        <v>15</v>
      </c>
      <c r="B104" s="47" t="s">
        <v>103</v>
      </c>
      <c r="C104" s="141">
        <v>0</v>
      </c>
      <c r="D104" s="142">
        <v>0</v>
      </c>
      <c r="E104" s="141">
        <v>0</v>
      </c>
      <c r="F104" s="142">
        <v>0</v>
      </c>
      <c r="G104" s="143">
        <v>0</v>
      </c>
      <c r="H104" s="142">
        <v>0</v>
      </c>
      <c r="I104" s="143">
        <v>0</v>
      </c>
      <c r="J104" s="142">
        <v>0</v>
      </c>
    </row>
    <row r="105" spans="1:10" ht="14.25" customHeight="1" x14ac:dyDescent="0.2">
      <c r="A105" s="92">
        <v>16</v>
      </c>
      <c r="B105" s="47" t="s">
        <v>87</v>
      </c>
      <c r="C105" s="141">
        <v>0</v>
      </c>
      <c r="D105" s="142">
        <v>0</v>
      </c>
      <c r="E105" s="141">
        <v>0</v>
      </c>
      <c r="F105" s="142">
        <v>0</v>
      </c>
      <c r="G105" s="143">
        <v>0</v>
      </c>
      <c r="H105" s="142">
        <v>0</v>
      </c>
      <c r="I105" s="143">
        <v>0</v>
      </c>
      <c r="J105" s="142">
        <v>0</v>
      </c>
    </row>
    <row r="106" spans="1:10" ht="14.25" customHeight="1" x14ac:dyDescent="0.2">
      <c r="A106" s="92">
        <v>17</v>
      </c>
      <c r="B106" s="47" t="s">
        <v>76</v>
      </c>
      <c r="C106" s="141">
        <v>0</v>
      </c>
      <c r="D106" s="142">
        <v>0</v>
      </c>
      <c r="E106" s="141">
        <v>0</v>
      </c>
      <c r="F106" s="142">
        <v>0</v>
      </c>
      <c r="G106" s="143">
        <v>0</v>
      </c>
      <c r="H106" s="142">
        <v>0</v>
      </c>
      <c r="I106" s="143">
        <v>0</v>
      </c>
      <c r="J106" s="142">
        <v>0</v>
      </c>
    </row>
    <row r="107" spans="1:10" ht="14.25" customHeight="1" x14ac:dyDescent="0.2">
      <c r="A107" s="92">
        <v>18</v>
      </c>
      <c r="B107" s="47" t="s">
        <v>88</v>
      </c>
      <c r="C107" s="141">
        <v>0</v>
      </c>
      <c r="D107" s="142">
        <v>0</v>
      </c>
      <c r="E107" s="141">
        <v>0</v>
      </c>
      <c r="F107" s="142">
        <v>0</v>
      </c>
      <c r="G107" s="143">
        <v>0</v>
      </c>
      <c r="H107" s="142">
        <v>0</v>
      </c>
      <c r="I107" s="143">
        <v>0</v>
      </c>
      <c r="J107" s="142">
        <v>0</v>
      </c>
    </row>
    <row r="108" spans="1:10" ht="14.25" customHeight="1" x14ac:dyDescent="0.2">
      <c r="A108" s="92">
        <v>19</v>
      </c>
      <c r="B108" s="47" t="s">
        <v>83</v>
      </c>
      <c r="C108" s="141">
        <v>0</v>
      </c>
      <c r="D108" s="142">
        <v>0</v>
      </c>
      <c r="E108" s="141">
        <v>0</v>
      </c>
      <c r="F108" s="142">
        <v>0</v>
      </c>
      <c r="G108" s="143">
        <v>0</v>
      </c>
      <c r="H108" s="142">
        <v>0</v>
      </c>
      <c r="I108" s="143">
        <v>0</v>
      </c>
      <c r="J108" s="142">
        <v>0</v>
      </c>
    </row>
    <row r="109" spans="1:10" ht="14.25" customHeight="1" x14ac:dyDescent="0.2">
      <c r="A109" s="92">
        <v>20</v>
      </c>
      <c r="B109" s="47" t="s">
        <v>77</v>
      </c>
      <c r="C109" s="141">
        <v>0</v>
      </c>
      <c r="D109" s="142">
        <v>0</v>
      </c>
      <c r="E109" s="141">
        <v>0</v>
      </c>
      <c r="F109" s="142">
        <v>0</v>
      </c>
      <c r="G109" s="143">
        <v>0</v>
      </c>
      <c r="H109" s="142">
        <v>0</v>
      </c>
      <c r="I109" s="143">
        <v>0</v>
      </c>
      <c r="J109" s="142">
        <v>0</v>
      </c>
    </row>
    <row r="110" spans="1:10" ht="14.25" customHeight="1" x14ac:dyDescent="0.2">
      <c r="A110" s="92">
        <v>21</v>
      </c>
      <c r="B110" s="47" t="s">
        <v>90</v>
      </c>
      <c r="C110" s="141">
        <v>0</v>
      </c>
      <c r="D110" s="142">
        <v>0</v>
      </c>
      <c r="E110" s="141">
        <v>0</v>
      </c>
      <c r="F110" s="142">
        <v>0</v>
      </c>
      <c r="G110" s="143">
        <v>0</v>
      </c>
      <c r="H110" s="142">
        <v>0</v>
      </c>
      <c r="I110" s="143">
        <v>0</v>
      </c>
      <c r="J110" s="142">
        <v>0</v>
      </c>
    </row>
    <row r="111" spans="1:10" ht="14.25" customHeight="1" x14ac:dyDescent="0.2">
      <c r="A111" s="92">
        <v>22</v>
      </c>
      <c r="B111" s="47" t="s">
        <v>93</v>
      </c>
      <c r="C111" s="141">
        <v>0</v>
      </c>
      <c r="D111" s="142">
        <v>0</v>
      </c>
      <c r="E111" s="141">
        <v>0</v>
      </c>
      <c r="F111" s="142">
        <v>0</v>
      </c>
      <c r="G111" s="143">
        <v>0</v>
      </c>
      <c r="H111" s="142">
        <v>0</v>
      </c>
      <c r="I111" s="143">
        <v>0</v>
      </c>
      <c r="J111" s="142">
        <v>0</v>
      </c>
    </row>
    <row r="112" spans="1:10" ht="14.25" customHeight="1" x14ac:dyDescent="0.2">
      <c r="A112" s="92">
        <v>23</v>
      </c>
      <c r="B112" s="47" t="s">
        <v>89</v>
      </c>
      <c r="C112" s="141">
        <v>0</v>
      </c>
      <c r="D112" s="142">
        <v>0</v>
      </c>
      <c r="E112" s="141">
        <v>0</v>
      </c>
      <c r="F112" s="142">
        <v>0</v>
      </c>
      <c r="G112" s="143">
        <v>0</v>
      </c>
      <c r="H112" s="142">
        <v>0</v>
      </c>
      <c r="I112" s="143">
        <v>0</v>
      </c>
      <c r="J112" s="142">
        <v>0</v>
      </c>
    </row>
    <row r="113" spans="1:10" ht="14.25" customHeight="1" x14ac:dyDescent="0.2">
      <c r="A113" s="92">
        <v>24</v>
      </c>
      <c r="B113" s="47" t="s">
        <v>94</v>
      </c>
      <c r="C113" s="141">
        <v>0</v>
      </c>
      <c r="D113" s="142">
        <v>0</v>
      </c>
      <c r="E113" s="141">
        <v>0</v>
      </c>
      <c r="F113" s="142">
        <v>0</v>
      </c>
      <c r="G113" s="143">
        <v>0</v>
      </c>
      <c r="H113" s="142">
        <v>0</v>
      </c>
      <c r="I113" s="143">
        <v>0</v>
      </c>
      <c r="J113" s="142">
        <v>0</v>
      </c>
    </row>
    <row r="114" spans="1:10" ht="14.25" customHeight="1" x14ac:dyDescent="0.2">
      <c r="A114" s="92">
        <v>25</v>
      </c>
      <c r="B114" s="47" t="s">
        <v>95</v>
      </c>
      <c r="C114" s="141">
        <v>0</v>
      </c>
      <c r="D114" s="142">
        <v>0</v>
      </c>
      <c r="E114" s="141">
        <v>0</v>
      </c>
      <c r="F114" s="142">
        <v>0</v>
      </c>
      <c r="G114" s="143">
        <v>0</v>
      </c>
      <c r="H114" s="142">
        <v>0</v>
      </c>
      <c r="I114" s="143">
        <v>0</v>
      </c>
      <c r="J114" s="142">
        <v>0</v>
      </c>
    </row>
    <row r="115" spans="1:10" ht="14.25" customHeight="1" x14ac:dyDescent="0.2">
      <c r="A115" s="92">
        <v>26</v>
      </c>
      <c r="B115" s="47" t="s">
        <v>78</v>
      </c>
      <c r="C115" s="141">
        <v>7837</v>
      </c>
      <c r="D115" s="142">
        <v>7837</v>
      </c>
      <c r="E115" s="141">
        <v>0</v>
      </c>
      <c r="F115" s="142">
        <v>0</v>
      </c>
      <c r="G115" s="143">
        <v>0</v>
      </c>
      <c r="H115" s="142">
        <v>0</v>
      </c>
      <c r="I115" s="143">
        <v>0</v>
      </c>
      <c r="J115" s="142">
        <v>0</v>
      </c>
    </row>
    <row r="116" spans="1:10" ht="14.25" customHeight="1" x14ac:dyDescent="0.2">
      <c r="A116" s="92">
        <v>27</v>
      </c>
      <c r="B116" s="47" t="s">
        <v>96</v>
      </c>
      <c r="C116" s="141">
        <v>0</v>
      </c>
      <c r="D116" s="142">
        <v>0</v>
      </c>
      <c r="E116" s="141">
        <v>0</v>
      </c>
      <c r="F116" s="142">
        <v>0</v>
      </c>
      <c r="G116" s="143">
        <v>0</v>
      </c>
      <c r="H116" s="142">
        <v>0</v>
      </c>
      <c r="I116" s="143">
        <v>0</v>
      </c>
      <c r="J116" s="142">
        <v>0</v>
      </c>
    </row>
    <row r="117" spans="1:10" ht="14.25" customHeight="1" x14ac:dyDescent="0.2">
      <c r="A117" s="92">
        <v>28</v>
      </c>
      <c r="B117" s="47" t="s">
        <v>104</v>
      </c>
      <c r="C117" s="141">
        <v>0</v>
      </c>
      <c r="D117" s="142">
        <v>0</v>
      </c>
      <c r="E117" s="141">
        <v>0</v>
      </c>
      <c r="F117" s="142">
        <v>0</v>
      </c>
      <c r="G117" s="143">
        <v>0</v>
      </c>
      <c r="H117" s="142">
        <v>0</v>
      </c>
      <c r="I117" s="143">
        <v>0</v>
      </c>
      <c r="J117" s="142">
        <v>0</v>
      </c>
    </row>
    <row r="118" spans="1:10" ht="14.25" customHeight="1" x14ac:dyDescent="0.2">
      <c r="A118" s="92">
        <v>29</v>
      </c>
      <c r="B118" s="47" t="s">
        <v>97</v>
      </c>
      <c r="C118" s="141">
        <v>0</v>
      </c>
      <c r="D118" s="142">
        <v>0</v>
      </c>
      <c r="E118" s="141">
        <v>0</v>
      </c>
      <c r="F118" s="142">
        <v>0</v>
      </c>
      <c r="G118" s="143">
        <v>527</v>
      </c>
      <c r="H118" s="142">
        <v>169</v>
      </c>
      <c r="I118" s="143">
        <v>1054</v>
      </c>
      <c r="J118" s="142">
        <v>338</v>
      </c>
    </row>
    <row r="119" spans="1:10" ht="14.25" customHeight="1" x14ac:dyDescent="0.2">
      <c r="A119" s="92">
        <v>30</v>
      </c>
      <c r="B119" s="47" t="s">
        <v>98</v>
      </c>
      <c r="C119" s="141">
        <v>0</v>
      </c>
      <c r="D119" s="142">
        <v>0</v>
      </c>
      <c r="E119" s="141">
        <v>0</v>
      </c>
      <c r="F119" s="142">
        <v>0</v>
      </c>
      <c r="G119" s="143">
        <v>0</v>
      </c>
      <c r="H119" s="142">
        <v>0</v>
      </c>
      <c r="I119" s="143">
        <v>0</v>
      </c>
      <c r="J119" s="142">
        <v>0</v>
      </c>
    </row>
    <row r="120" spans="1:10" ht="14.25" customHeight="1" x14ac:dyDescent="0.2">
      <c r="A120" s="92">
        <v>31</v>
      </c>
      <c r="B120" s="47" t="s">
        <v>99</v>
      </c>
      <c r="C120" s="141">
        <v>0</v>
      </c>
      <c r="D120" s="142">
        <v>0</v>
      </c>
      <c r="E120" s="141">
        <v>0</v>
      </c>
      <c r="F120" s="142">
        <v>0</v>
      </c>
      <c r="G120" s="143">
        <v>0</v>
      </c>
      <c r="H120" s="142">
        <v>0</v>
      </c>
      <c r="I120" s="143">
        <v>0</v>
      </c>
      <c r="J120" s="142">
        <v>0</v>
      </c>
    </row>
    <row r="121" spans="1:10" ht="14.25" customHeight="1" x14ac:dyDescent="0.2">
      <c r="A121" s="97"/>
      <c r="B121" s="94" t="s">
        <v>300</v>
      </c>
      <c r="C121" s="95">
        <f t="shared" ref="C121:J121" si="4">SUM(C90:C120)</f>
        <v>10337</v>
      </c>
      <c r="D121" s="95">
        <f t="shared" si="4"/>
        <v>10337</v>
      </c>
      <c r="E121" s="95">
        <f t="shared" si="4"/>
        <v>0</v>
      </c>
      <c r="F121" s="95">
        <f t="shared" si="4"/>
        <v>0</v>
      </c>
      <c r="G121" s="95">
        <f t="shared" si="4"/>
        <v>527</v>
      </c>
      <c r="H121" s="95">
        <f t="shared" si="4"/>
        <v>169</v>
      </c>
      <c r="I121" s="95">
        <f t="shared" si="4"/>
        <v>1054</v>
      </c>
      <c r="J121" s="95">
        <f t="shared" si="4"/>
        <v>338</v>
      </c>
    </row>
    <row r="122" spans="1:10" ht="14.25" customHeight="1" x14ac:dyDescent="0.2">
      <c r="A122" s="14" t="s">
        <v>344</v>
      </c>
      <c r="B122" s="14"/>
    </row>
    <row r="124" spans="1:10" ht="14.25" customHeight="1" x14ac:dyDescent="0.2">
      <c r="A124" s="201" t="s">
        <v>345</v>
      </c>
      <c r="B124" s="268" t="s">
        <v>105</v>
      </c>
      <c r="C124" s="268"/>
      <c r="D124" s="268"/>
      <c r="E124" s="268"/>
      <c r="F124" s="268"/>
      <c r="G124" s="188"/>
      <c r="H124" s="188"/>
      <c r="I124" s="268"/>
      <c r="J124" s="268"/>
    </row>
    <row r="125" spans="1:10" ht="14.25" customHeight="1" x14ac:dyDescent="0.2">
      <c r="A125" s="267"/>
      <c r="B125" s="267" t="s">
        <v>275</v>
      </c>
      <c r="C125" s="270" t="s">
        <v>328</v>
      </c>
      <c r="D125" s="271"/>
      <c r="E125" s="270" t="s">
        <v>329</v>
      </c>
      <c r="F125" s="271"/>
      <c r="G125" s="270" t="s">
        <v>327</v>
      </c>
      <c r="H125" s="271"/>
      <c r="I125" s="270" t="s">
        <v>330</v>
      </c>
      <c r="J125" s="271"/>
    </row>
    <row r="126" spans="1:10" ht="14.25" customHeight="1" x14ac:dyDescent="0.2">
      <c r="A126" s="267"/>
      <c r="B126" s="267"/>
      <c r="C126" s="270"/>
      <c r="D126" s="271"/>
      <c r="E126" s="270"/>
      <c r="F126" s="271"/>
      <c r="G126" s="270"/>
      <c r="H126" s="271"/>
      <c r="I126" s="270"/>
      <c r="J126" s="271"/>
    </row>
    <row r="127" spans="1:10" ht="14.25" customHeight="1" x14ac:dyDescent="0.2">
      <c r="A127" s="267"/>
      <c r="B127" s="269"/>
      <c r="C127" s="91" t="s">
        <v>367</v>
      </c>
      <c r="D127" s="91">
        <v>2022</v>
      </c>
      <c r="E127" s="91" t="s">
        <v>367</v>
      </c>
      <c r="F127" s="91">
        <v>2022</v>
      </c>
      <c r="G127" s="91" t="s">
        <v>367</v>
      </c>
      <c r="H127" s="91">
        <v>2022</v>
      </c>
      <c r="I127" s="91" t="s">
        <v>367</v>
      </c>
      <c r="J127" s="91">
        <v>2022</v>
      </c>
    </row>
    <row r="128" spans="1:10" ht="14.25" customHeight="1" x14ac:dyDescent="0.2">
      <c r="A128" s="92">
        <v>1</v>
      </c>
      <c r="B128" s="47" t="s">
        <v>119</v>
      </c>
      <c r="C128" s="141">
        <v>0</v>
      </c>
      <c r="D128" s="141">
        <v>0</v>
      </c>
      <c r="E128" s="141">
        <v>0</v>
      </c>
      <c r="F128" s="141">
        <v>0</v>
      </c>
      <c r="G128" s="141">
        <v>0</v>
      </c>
      <c r="H128" s="141">
        <v>0</v>
      </c>
      <c r="I128" s="141">
        <v>0</v>
      </c>
      <c r="J128" s="141">
        <v>0</v>
      </c>
    </row>
    <row r="129" spans="1:10" ht="14.25" customHeight="1" x14ac:dyDescent="0.2">
      <c r="A129" s="92">
        <v>2</v>
      </c>
      <c r="B129" s="47" t="s">
        <v>106</v>
      </c>
      <c r="C129" s="141">
        <v>0</v>
      </c>
      <c r="D129" s="141">
        <v>0</v>
      </c>
      <c r="E129" s="141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</row>
    <row r="130" spans="1:10" ht="14.25" customHeight="1" x14ac:dyDescent="0.2">
      <c r="A130" s="92">
        <v>3</v>
      </c>
      <c r="B130" s="47" t="s">
        <v>126</v>
      </c>
      <c r="C130" s="141">
        <v>0</v>
      </c>
      <c r="D130" s="141">
        <v>0</v>
      </c>
      <c r="E130" s="141">
        <v>0</v>
      </c>
      <c r="F130" s="141">
        <v>0</v>
      </c>
      <c r="G130" s="141">
        <v>0</v>
      </c>
      <c r="H130" s="141">
        <v>0</v>
      </c>
      <c r="I130" s="141">
        <v>0</v>
      </c>
      <c r="J130" s="141">
        <v>0</v>
      </c>
    </row>
    <row r="131" spans="1:10" ht="14.25" customHeight="1" x14ac:dyDescent="0.2">
      <c r="A131" s="92">
        <v>4</v>
      </c>
      <c r="B131" s="47" t="s">
        <v>111</v>
      </c>
      <c r="C131" s="141">
        <v>0</v>
      </c>
      <c r="D131" s="141">
        <v>0</v>
      </c>
      <c r="E131" s="141">
        <v>0</v>
      </c>
      <c r="F131" s="141">
        <v>0</v>
      </c>
      <c r="G131" s="141">
        <v>0</v>
      </c>
      <c r="H131" s="141">
        <v>0</v>
      </c>
      <c r="I131" s="141">
        <v>0</v>
      </c>
      <c r="J131" s="141">
        <v>0</v>
      </c>
    </row>
    <row r="132" spans="1:10" ht="14.25" customHeight="1" x14ac:dyDescent="0.2">
      <c r="A132" s="92">
        <v>5</v>
      </c>
      <c r="B132" s="47" t="s">
        <v>127</v>
      </c>
      <c r="C132" s="141">
        <v>0</v>
      </c>
      <c r="D132" s="141">
        <v>0</v>
      </c>
      <c r="E132" s="141">
        <v>0</v>
      </c>
      <c r="F132" s="141">
        <v>0</v>
      </c>
      <c r="G132" s="141">
        <v>0</v>
      </c>
      <c r="H132" s="141">
        <v>0</v>
      </c>
      <c r="I132" s="141">
        <v>0</v>
      </c>
      <c r="J132" s="141">
        <v>0</v>
      </c>
    </row>
    <row r="133" spans="1:10" ht="14.25" customHeight="1" x14ac:dyDescent="0.2">
      <c r="A133" s="92">
        <v>6</v>
      </c>
      <c r="B133" s="47" t="s">
        <v>107</v>
      </c>
      <c r="C133" s="141">
        <v>0</v>
      </c>
      <c r="D133" s="141">
        <v>0</v>
      </c>
      <c r="E133" s="141">
        <v>0</v>
      </c>
      <c r="F133" s="141">
        <v>0</v>
      </c>
      <c r="G133" s="141">
        <v>0</v>
      </c>
      <c r="H133" s="141">
        <v>0</v>
      </c>
      <c r="I133" s="141">
        <v>0</v>
      </c>
      <c r="J133" s="141">
        <v>0</v>
      </c>
    </row>
    <row r="134" spans="1:10" ht="14.25" customHeight="1" x14ac:dyDescent="0.2">
      <c r="A134" s="92">
        <v>7</v>
      </c>
      <c r="B134" s="47" t="s">
        <v>120</v>
      </c>
      <c r="C134" s="141">
        <v>0</v>
      </c>
      <c r="D134" s="141">
        <v>0</v>
      </c>
      <c r="E134" s="141">
        <v>0</v>
      </c>
      <c r="F134" s="141">
        <v>0</v>
      </c>
      <c r="G134" s="141">
        <v>0</v>
      </c>
      <c r="H134" s="141">
        <v>0</v>
      </c>
      <c r="I134" s="141">
        <v>0</v>
      </c>
      <c r="J134" s="141">
        <v>0</v>
      </c>
    </row>
    <row r="135" spans="1:10" ht="14.25" customHeight="1" x14ac:dyDescent="0.2">
      <c r="A135" s="92">
        <v>8</v>
      </c>
      <c r="B135" s="47" t="s">
        <v>117</v>
      </c>
      <c r="C135" s="141">
        <v>0</v>
      </c>
      <c r="D135" s="141">
        <v>0</v>
      </c>
      <c r="E135" s="141">
        <v>0</v>
      </c>
      <c r="F135" s="141">
        <v>0</v>
      </c>
      <c r="G135" s="141">
        <v>0</v>
      </c>
      <c r="H135" s="141">
        <v>0</v>
      </c>
      <c r="I135" s="141">
        <v>0</v>
      </c>
      <c r="J135" s="141">
        <v>0</v>
      </c>
    </row>
    <row r="136" spans="1:10" ht="14.25" customHeight="1" x14ac:dyDescent="0.2">
      <c r="A136" s="92">
        <v>9</v>
      </c>
      <c r="B136" s="47" t="s">
        <v>121</v>
      </c>
      <c r="C136" s="141">
        <v>0</v>
      </c>
      <c r="D136" s="141">
        <v>0</v>
      </c>
      <c r="E136" s="141">
        <v>0</v>
      </c>
      <c r="F136" s="141">
        <v>0</v>
      </c>
      <c r="G136" s="141">
        <v>0</v>
      </c>
      <c r="H136" s="141">
        <v>0</v>
      </c>
      <c r="I136" s="141">
        <v>0</v>
      </c>
      <c r="J136" s="141">
        <v>0</v>
      </c>
    </row>
    <row r="137" spans="1:10" ht="14.25" customHeight="1" x14ac:dyDescent="0.2">
      <c r="A137" s="92">
        <v>10</v>
      </c>
      <c r="B137" s="47" t="s">
        <v>112</v>
      </c>
      <c r="C137" s="141">
        <v>0</v>
      </c>
      <c r="D137" s="141">
        <v>0</v>
      </c>
      <c r="E137" s="141">
        <v>0</v>
      </c>
      <c r="F137" s="141">
        <v>0</v>
      </c>
      <c r="G137" s="141">
        <v>0</v>
      </c>
      <c r="H137" s="141">
        <v>0</v>
      </c>
      <c r="I137" s="141">
        <v>0</v>
      </c>
      <c r="J137" s="141">
        <v>0</v>
      </c>
    </row>
    <row r="138" spans="1:10" ht="14.25" customHeight="1" x14ac:dyDescent="0.2">
      <c r="A138" s="92">
        <v>11</v>
      </c>
      <c r="B138" s="47" t="s">
        <v>113</v>
      </c>
      <c r="C138" s="141">
        <v>0</v>
      </c>
      <c r="D138" s="141">
        <v>0</v>
      </c>
      <c r="E138" s="141">
        <v>0</v>
      </c>
      <c r="F138" s="141">
        <v>0</v>
      </c>
      <c r="G138" s="141">
        <v>0</v>
      </c>
      <c r="H138" s="141">
        <v>0</v>
      </c>
      <c r="I138" s="141">
        <v>0</v>
      </c>
      <c r="J138" s="141">
        <v>0</v>
      </c>
    </row>
    <row r="139" spans="1:10" ht="14.25" customHeight="1" x14ac:dyDescent="0.2">
      <c r="A139" s="92">
        <v>12</v>
      </c>
      <c r="B139" s="47" t="s">
        <v>108</v>
      </c>
      <c r="C139" s="141">
        <v>0</v>
      </c>
      <c r="D139" s="141">
        <v>0</v>
      </c>
      <c r="E139" s="141">
        <v>0</v>
      </c>
      <c r="F139" s="141">
        <v>0</v>
      </c>
      <c r="G139" s="141">
        <v>0</v>
      </c>
      <c r="H139" s="141">
        <v>0</v>
      </c>
      <c r="I139" s="141">
        <v>0</v>
      </c>
      <c r="J139" s="141">
        <v>0</v>
      </c>
    </row>
    <row r="140" spans="1:10" ht="14.25" customHeight="1" x14ac:dyDescent="0.2">
      <c r="A140" s="92">
        <v>13</v>
      </c>
      <c r="B140" s="47" t="s">
        <v>128</v>
      </c>
      <c r="C140" s="141">
        <v>0</v>
      </c>
      <c r="D140" s="141">
        <v>0</v>
      </c>
      <c r="E140" s="141">
        <v>0</v>
      </c>
      <c r="F140" s="141">
        <v>0</v>
      </c>
      <c r="G140" s="141">
        <v>0</v>
      </c>
      <c r="H140" s="141">
        <v>0</v>
      </c>
      <c r="I140" s="141">
        <v>0</v>
      </c>
      <c r="J140" s="141">
        <v>0</v>
      </c>
    </row>
    <row r="141" spans="1:10" ht="14.25" customHeight="1" x14ac:dyDescent="0.2">
      <c r="A141" s="92">
        <v>14</v>
      </c>
      <c r="B141" s="47" t="s">
        <v>109</v>
      </c>
      <c r="C141" s="141">
        <v>6450</v>
      </c>
      <c r="D141" s="141">
        <v>6450</v>
      </c>
      <c r="E141" s="141">
        <v>0</v>
      </c>
      <c r="F141" s="141">
        <v>0</v>
      </c>
      <c r="G141" s="141">
        <v>0</v>
      </c>
      <c r="H141" s="141">
        <v>0</v>
      </c>
      <c r="I141" s="141">
        <v>0</v>
      </c>
      <c r="J141" s="141">
        <v>0</v>
      </c>
    </row>
    <row r="142" spans="1:10" ht="14.25" customHeight="1" x14ac:dyDescent="0.2">
      <c r="A142" s="92">
        <v>15</v>
      </c>
      <c r="B142" s="47" t="s">
        <v>114</v>
      </c>
      <c r="C142" s="141">
        <v>0</v>
      </c>
      <c r="D142" s="141">
        <v>0</v>
      </c>
      <c r="E142" s="141">
        <v>0</v>
      </c>
      <c r="F142" s="141">
        <v>0</v>
      </c>
      <c r="G142" s="141">
        <v>0</v>
      </c>
      <c r="H142" s="141">
        <v>0</v>
      </c>
      <c r="I142" s="141">
        <v>0</v>
      </c>
      <c r="J142" s="141">
        <v>0</v>
      </c>
    </row>
    <row r="143" spans="1:10" ht="14.25" customHeight="1" x14ac:dyDescent="0.2">
      <c r="A143" s="92">
        <v>16</v>
      </c>
      <c r="B143" s="47" t="s">
        <v>110</v>
      </c>
      <c r="C143" s="141">
        <v>0</v>
      </c>
      <c r="D143" s="141">
        <v>0</v>
      </c>
      <c r="E143" s="141">
        <v>0</v>
      </c>
      <c r="F143" s="141">
        <v>0</v>
      </c>
      <c r="G143" s="141">
        <v>0</v>
      </c>
      <c r="H143" s="141">
        <v>0</v>
      </c>
      <c r="I143" s="141">
        <v>0</v>
      </c>
      <c r="J143" s="141">
        <v>0</v>
      </c>
    </row>
    <row r="144" spans="1:10" ht="14.25" customHeight="1" x14ac:dyDescent="0.2">
      <c r="A144" s="92">
        <v>17</v>
      </c>
      <c r="B144" s="47" t="s">
        <v>122</v>
      </c>
      <c r="C144" s="141">
        <v>0</v>
      </c>
      <c r="D144" s="141">
        <v>0</v>
      </c>
      <c r="E144" s="141">
        <v>0</v>
      </c>
      <c r="F144" s="141">
        <v>0</v>
      </c>
      <c r="G144" s="141">
        <v>0</v>
      </c>
      <c r="H144" s="141">
        <v>0</v>
      </c>
      <c r="I144" s="141">
        <v>0</v>
      </c>
      <c r="J144" s="141">
        <v>0</v>
      </c>
    </row>
    <row r="145" spans="1:10" ht="14.25" customHeight="1" x14ac:dyDescent="0.2">
      <c r="A145" s="92">
        <v>18</v>
      </c>
      <c r="B145" s="47" t="s">
        <v>123</v>
      </c>
      <c r="C145" s="141">
        <v>0</v>
      </c>
      <c r="D145" s="141">
        <v>0</v>
      </c>
      <c r="E145" s="141">
        <v>0</v>
      </c>
      <c r="F145" s="141">
        <v>0</v>
      </c>
      <c r="G145" s="141">
        <v>0</v>
      </c>
      <c r="H145" s="141">
        <v>0</v>
      </c>
      <c r="I145" s="141">
        <v>0</v>
      </c>
      <c r="J145" s="141">
        <v>0</v>
      </c>
    </row>
    <row r="146" spans="1:10" ht="14.25" customHeight="1" x14ac:dyDescent="0.2">
      <c r="A146" s="92">
        <v>19</v>
      </c>
      <c r="B146" s="47" t="s">
        <v>124</v>
      </c>
      <c r="C146" s="141">
        <v>0</v>
      </c>
      <c r="D146" s="141">
        <v>0</v>
      </c>
      <c r="E146" s="141">
        <v>0</v>
      </c>
      <c r="F146" s="141">
        <v>0</v>
      </c>
      <c r="G146" s="141">
        <v>0</v>
      </c>
      <c r="H146" s="141">
        <v>0</v>
      </c>
      <c r="I146" s="141">
        <v>0</v>
      </c>
      <c r="J146" s="141">
        <v>0</v>
      </c>
    </row>
    <row r="147" spans="1:10" ht="14.25" customHeight="1" x14ac:dyDescent="0.2">
      <c r="A147" s="92">
        <v>20</v>
      </c>
      <c r="B147" s="47" t="s">
        <v>118</v>
      </c>
      <c r="C147" s="141">
        <v>0</v>
      </c>
      <c r="D147" s="141">
        <v>0</v>
      </c>
      <c r="E147" s="141">
        <v>0</v>
      </c>
      <c r="F147" s="141">
        <v>0</v>
      </c>
      <c r="G147" s="141">
        <v>0</v>
      </c>
      <c r="H147" s="141">
        <v>0</v>
      </c>
      <c r="I147" s="141">
        <v>0</v>
      </c>
      <c r="J147" s="141">
        <v>0</v>
      </c>
    </row>
    <row r="148" spans="1:10" ht="14.25" customHeight="1" x14ac:dyDescent="0.2">
      <c r="A148" s="92">
        <v>21</v>
      </c>
      <c r="B148" s="47" t="s">
        <v>115</v>
      </c>
      <c r="C148" s="141">
        <v>0</v>
      </c>
      <c r="D148" s="141">
        <v>0</v>
      </c>
      <c r="E148" s="141">
        <v>0</v>
      </c>
      <c r="F148" s="141">
        <v>0</v>
      </c>
      <c r="G148" s="141">
        <v>0</v>
      </c>
      <c r="H148" s="141">
        <v>0</v>
      </c>
      <c r="I148" s="141">
        <v>0</v>
      </c>
      <c r="J148" s="141">
        <v>0</v>
      </c>
    </row>
    <row r="149" spans="1:10" ht="14.25" customHeight="1" x14ac:dyDescent="0.2">
      <c r="A149" s="92">
        <v>22</v>
      </c>
      <c r="B149" s="47" t="s">
        <v>116</v>
      </c>
      <c r="C149" s="141">
        <v>0</v>
      </c>
      <c r="D149" s="141">
        <v>0</v>
      </c>
      <c r="E149" s="141">
        <v>0</v>
      </c>
      <c r="F149" s="141">
        <v>0</v>
      </c>
      <c r="G149" s="141">
        <v>0</v>
      </c>
      <c r="H149" s="141">
        <v>0</v>
      </c>
      <c r="I149" s="141">
        <v>0</v>
      </c>
      <c r="J149" s="141">
        <v>0</v>
      </c>
    </row>
    <row r="150" spans="1:10" ht="14.25" customHeight="1" x14ac:dyDescent="0.2">
      <c r="A150" s="92">
        <v>23</v>
      </c>
      <c r="B150" s="47" t="s">
        <v>125</v>
      </c>
      <c r="C150" s="141">
        <v>0</v>
      </c>
      <c r="D150" s="141">
        <v>0</v>
      </c>
      <c r="E150" s="141">
        <v>0</v>
      </c>
      <c r="F150" s="141">
        <v>0</v>
      </c>
      <c r="G150" s="141">
        <v>0</v>
      </c>
      <c r="H150" s="141">
        <v>0</v>
      </c>
      <c r="I150" s="141">
        <v>0</v>
      </c>
      <c r="J150" s="141">
        <v>0</v>
      </c>
    </row>
    <row r="151" spans="1:10" ht="14.25" customHeight="1" x14ac:dyDescent="0.2">
      <c r="A151" s="97"/>
      <c r="B151" s="94" t="s">
        <v>300</v>
      </c>
      <c r="C151" s="95">
        <f t="shared" ref="C151:J151" si="5">SUM(C128:C150)</f>
        <v>6450</v>
      </c>
      <c r="D151" s="95">
        <f t="shared" si="5"/>
        <v>6450</v>
      </c>
      <c r="E151" s="95">
        <f t="shared" si="5"/>
        <v>0</v>
      </c>
      <c r="F151" s="95">
        <f t="shared" si="5"/>
        <v>0</v>
      </c>
      <c r="G151" s="95">
        <f t="shared" si="5"/>
        <v>0</v>
      </c>
      <c r="H151" s="95">
        <f t="shared" si="5"/>
        <v>0</v>
      </c>
      <c r="I151" s="95">
        <f t="shared" si="5"/>
        <v>0</v>
      </c>
      <c r="J151" s="95">
        <f t="shared" si="5"/>
        <v>0</v>
      </c>
    </row>
    <row r="152" spans="1:10" ht="14.25" customHeight="1" x14ac:dyDescent="0.2">
      <c r="A152" s="14" t="s">
        <v>344</v>
      </c>
      <c r="B152" s="14"/>
    </row>
    <row r="154" spans="1:10" ht="14.25" customHeight="1" x14ac:dyDescent="0.2">
      <c r="A154" s="201" t="s">
        <v>345</v>
      </c>
      <c r="B154" s="268" t="s">
        <v>129</v>
      </c>
      <c r="C154" s="268"/>
      <c r="D154" s="268"/>
      <c r="E154" s="268"/>
      <c r="F154" s="268"/>
      <c r="G154" s="188"/>
      <c r="H154" s="188"/>
      <c r="I154" s="268"/>
      <c r="J154" s="268"/>
    </row>
    <row r="155" spans="1:10" ht="14.25" customHeight="1" x14ac:dyDescent="0.2">
      <c r="A155" s="267"/>
      <c r="B155" s="267" t="s">
        <v>275</v>
      </c>
      <c r="C155" s="270" t="s">
        <v>328</v>
      </c>
      <c r="D155" s="271"/>
      <c r="E155" s="270" t="s">
        <v>329</v>
      </c>
      <c r="F155" s="271"/>
      <c r="G155" s="270" t="s">
        <v>327</v>
      </c>
      <c r="H155" s="271"/>
      <c r="I155" s="270" t="s">
        <v>330</v>
      </c>
      <c r="J155" s="271"/>
    </row>
    <row r="156" spans="1:10" ht="14.25" customHeight="1" x14ac:dyDescent="0.2">
      <c r="A156" s="267"/>
      <c r="B156" s="267"/>
      <c r="C156" s="270"/>
      <c r="D156" s="271"/>
      <c r="E156" s="270"/>
      <c r="F156" s="271"/>
      <c r="G156" s="270"/>
      <c r="H156" s="271"/>
      <c r="I156" s="270"/>
      <c r="J156" s="271"/>
    </row>
    <row r="157" spans="1:10" ht="14.25" customHeight="1" x14ac:dyDescent="0.2">
      <c r="A157" s="267"/>
      <c r="B157" s="269"/>
      <c r="C157" s="91" t="s">
        <v>367</v>
      </c>
      <c r="D157" s="91">
        <v>2022</v>
      </c>
      <c r="E157" s="91" t="s">
        <v>367</v>
      </c>
      <c r="F157" s="91">
        <v>2022</v>
      </c>
      <c r="G157" s="91" t="s">
        <v>367</v>
      </c>
      <c r="H157" s="91">
        <v>2022</v>
      </c>
      <c r="I157" s="91" t="s">
        <v>367</v>
      </c>
      <c r="J157" s="91">
        <v>2022</v>
      </c>
    </row>
    <row r="158" spans="1:10" ht="14.25" customHeight="1" x14ac:dyDescent="0.2">
      <c r="A158" s="92">
        <v>1</v>
      </c>
      <c r="B158" s="47" t="s">
        <v>151</v>
      </c>
      <c r="C158" s="141">
        <v>0</v>
      </c>
      <c r="D158" s="141">
        <v>0</v>
      </c>
      <c r="E158" s="141">
        <v>0</v>
      </c>
      <c r="F158" s="141">
        <v>0</v>
      </c>
      <c r="G158" s="141">
        <v>0</v>
      </c>
      <c r="H158" s="141">
        <v>0</v>
      </c>
      <c r="I158" s="141">
        <v>0</v>
      </c>
      <c r="J158" s="141">
        <v>0</v>
      </c>
    </row>
    <row r="159" spans="1:10" ht="14.25" customHeight="1" x14ac:dyDescent="0.2">
      <c r="A159" s="92">
        <v>2</v>
      </c>
      <c r="B159" s="47" t="s">
        <v>181</v>
      </c>
      <c r="C159" s="141">
        <v>2023</v>
      </c>
      <c r="D159" s="141">
        <v>2023</v>
      </c>
      <c r="E159" s="141">
        <v>0</v>
      </c>
      <c r="F159" s="141">
        <v>0</v>
      </c>
      <c r="G159" s="141">
        <v>0</v>
      </c>
      <c r="H159" s="141">
        <v>0</v>
      </c>
      <c r="I159" s="141">
        <v>0</v>
      </c>
      <c r="J159" s="141">
        <v>0</v>
      </c>
    </row>
    <row r="160" spans="1:10" ht="14.25" customHeight="1" x14ac:dyDescent="0.2">
      <c r="A160" s="92">
        <v>3</v>
      </c>
      <c r="B160" s="47" t="s">
        <v>130</v>
      </c>
      <c r="C160" s="141">
        <v>0</v>
      </c>
      <c r="D160" s="141">
        <v>0</v>
      </c>
      <c r="E160" s="141">
        <v>0</v>
      </c>
      <c r="F160" s="141">
        <v>0</v>
      </c>
      <c r="G160" s="141">
        <v>0</v>
      </c>
      <c r="H160" s="141">
        <v>0</v>
      </c>
      <c r="I160" s="141">
        <v>0</v>
      </c>
      <c r="J160" s="141">
        <v>0</v>
      </c>
    </row>
    <row r="161" spans="1:10" ht="14.25" customHeight="1" x14ac:dyDescent="0.2">
      <c r="A161" s="92">
        <v>4</v>
      </c>
      <c r="B161" s="47" t="s">
        <v>131</v>
      </c>
      <c r="C161" s="141">
        <v>0</v>
      </c>
      <c r="D161" s="141">
        <v>0</v>
      </c>
      <c r="E161" s="141">
        <v>0</v>
      </c>
      <c r="F161" s="141">
        <v>0</v>
      </c>
      <c r="G161" s="141">
        <v>0</v>
      </c>
      <c r="H161" s="141">
        <v>0</v>
      </c>
      <c r="I161" s="141">
        <v>0</v>
      </c>
      <c r="J161" s="141">
        <v>0</v>
      </c>
    </row>
    <row r="162" spans="1:10" ht="14.25" customHeight="1" x14ac:dyDescent="0.2">
      <c r="A162" s="92">
        <v>5</v>
      </c>
      <c r="B162" s="47" t="s">
        <v>135</v>
      </c>
      <c r="C162" s="141">
        <v>0</v>
      </c>
      <c r="D162" s="141">
        <v>0</v>
      </c>
      <c r="E162" s="141">
        <v>0</v>
      </c>
      <c r="F162" s="141">
        <v>0</v>
      </c>
      <c r="G162" s="141">
        <v>0</v>
      </c>
      <c r="H162" s="141">
        <v>0</v>
      </c>
      <c r="I162" s="141">
        <v>0</v>
      </c>
      <c r="J162" s="141">
        <v>0</v>
      </c>
    </row>
    <row r="163" spans="1:10" ht="14.25" customHeight="1" x14ac:dyDescent="0.2">
      <c r="A163" s="92">
        <v>6</v>
      </c>
      <c r="B163" s="47" t="s">
        <v>154</v>
      </c>
      <c r="C163" s="141">
        <v>0</v>
      </c>
      <c r="D163" s="141">
        <v>0</v>
      </c>
      <c r="E163" s="141">
        <v>0</v>
      </c>
      <c r="F163" s="141">
        <v>0</v>
      </c>
      <c r="G163" s="141">
        <v>0</v>
      </c>
      <c r="H163" s="141">
        <v>0</v>
      </c>
      <c r="I163" s="141">
        <v>0</v>
      </c>
      <c r="J163" s="141">
        <v>0</v>
      </c>
    </row>
    <row r="164" spans="1:10" ht="14.25" customHeight="1" x14ac:dyDescent="0.2">
      <c r="A164" s="92">
        <v>7</v>
      </c>
      <c r="B164" s="47" t="s">
        <v>133</v>
      </c>
      <c r="C164" s="141">
        <v>0</v>
      </c>
      <c r="D164" s="141">
        <v>0</v>
      </c>
      <c r="E164" s="141">
        <v>0</v>
      </c>
      <c r="F164" s="141">
        <v>0</v>
      </c>
      <c r="G164" s="141">
        <v>0</v>
      </c>
      <c r="H164" s="141">
        <v>0</v>
      </c>
      <c r="I164" s="141">
        <v>0</v>
      </c>
      <c r="J164" s="141">
        <v>0</v>
      </c>
    </row>
    <row r="165" spans="1:10" ht="14.25" customHeight="1" x14ac:dyDescent="0.2">
      <c r="A165" s="92">
        <v>8</v>
      </c>
      <c r="B165" s="47" t="s">
        <v>176</v>
      </c>
      <c r="C165" s="141">
        <v>0</v>
      </c>
      <c r="D165" s="141">
        <v>0</v>
      </c>
      <c r="E165" s="141">
        <v>0</v>
      </c>
      <c r="F165" s="141">
        <v>0</v>
      </c>
      <c r="G165" s="141">
        <v>0</v>
      </c>
      <c r="H165" s="141">
        <v>0</v>
      </c>
      <c r="I165" s="141">
        <v>0</v>
      </c>
      <c r="J165" s="141">
        <v>0</v>
      </c>
    </row>
    <row r="166" spans="1:10" ht="14.25" customHeight="1" x14ac:dyDescent="0.2">
      <c r="A166" s="92">
        <v>9</v>
      </c>
      <c r="B166" s="47" t="s">
        <v>156</v>
      </c>
      <c r="C166" s="141">
        <v>0</v>
      </c>
      <c r="D166" s="141">
        <v>0</v>
      </c>
      <c r="E166" s="141">
        <v>0</v>
      </c>
      <c r="F166" s="141">
        <v>0</v>
      </c>
      <c r="G166" s="141">
        <v>0</v>
      </c>
      <c r="H166" s="141">
        <v>0</v>
      </c>
      <c r="I166" s="141">
        <v>0</v>
      </c>
      <c r="J166" s="141">
        <v>0</v>
      </c>
    </row>
    <row r="167" spans="1:10" ht="14.25" customHeight="1" x14ac:dyDescent="0.2">
      <c r="A167" s="92">
        <v>10</v>
      </c>
      <c r="B167" s="47" t="s">
        <v>136</v>
      </c>
      <c r="C167" s="141">
        <v>0</v>
      </c>
      <c r="D167" s="141">
        <v>0</v>
      </c>
      <c r="E167" s="141">
        <v>0</v>
      </c>
      <c r="F167" s="141">
        <v>0</v>
      </c>
      <c r="G167" s="141">
        <v>0</v>
      </c>
      <c r="H167" s="141">
        <v>0</v>
      </c>
      <c r="I167" s="141">
        <v>0</v>
      </c>
      <c r="J167" s="141">
        <v>0</v>
      </c>
    </row>
    <row r="168" spans="1:10" ht="14.25" customHeight="1" x14ac:dyDescent="0.2">
      <c r="A168" s="92">
        <v>11</v>
      </c>
      <c r="B168" s="47" t="s">
        <v>134</v>
      </c>
      <c r="C168" s="141">
        <v>0</v>
      </c>
      <c r="D168" s="141">
        <v>0</v>
      </c>
      <c r="E168" s="141">
        <v>0</v>
      </c>
      <c r="F168" s="141">
        <v>0</v>
      </c>
      <c r="G168" s="141">
        <v>0</v>
      </c>
      <c r="H168" s="141">
        <v>0</v>
      </c>
      <c r="I168" s="141">
        <v>0</v>
      </c>
      <c r="J168" s="141">
        <v>0</v>
      </c>
    </row>
    <row r="169" spans="1:10" ht="14.25" customHeight="1" x14ac:dyDescent="0.2">
      <c r="A169" s="92">
        <v>12</v>
      </c>
      <c r="B169" s="47" t="s">
        <v>157</v>
      </c>
      <c r="C169" s="141">
        <v>0</v>
      </c>
      <c r="D169" s="141">
        <v>0</v>
      </c>
      <c r="E169" s="141">
        <v>0</v>
      </c>
      <c r="F169" s="141">
        <v>0</v>
      </c>
      <c r="G169" s="141">
        <v>0</v>
      </c>
      <c r="H169" s="141">
        <v>0</v>
      </c>
      <c r="I169" s="141">
        <v>0</v>
      </c>
      <c r="J169" s="141">
        <v>0</v>
      </c>
    </row>
    <row r="170" spans="1:10" ht="14.25" customHeight="1" x14ac:dyDescent="0.2">
      <c r="A170" s="92">
        <v>13</v>
      </c>
      <c r="B170" s="47" t="s">
        <v>163</v>
      </c>
      <c r="C170" s="141">
        <v>0</v>
      </c>
      <c r="D170" s="141">
        <v>0</v>
      </c>
      <c r="E170" s="141">
        <v>0</v>
      </c>
      <c r="F170" s="141">
        <v>0</v>
      </c>
      <c r="G170" s="141">
        <v>0</v>
      </c>
      <c r="H170" s="141">
        <v>0</v>
      </c>
      <c r="I170" s="141">
        <v>0</v>
      </c>
      <c r="J170" s="141">
        <v>0</v>
      </c>
    </row>
    <row r="171" spans="1:10" ht="14.25" customHeight="1" x14ac:dyDescent="0.2">
      <c r="A171" s="92">
        <v>14</v>
      </c>
      <c r="B171" s="47" t="s">
        <v>182</v>
      </c>
      <c r="C171" s="141">
        <v>0</v>
      </c>
      <c r="D171" s="141">
        <v>0</v>
      </c>
      <c r="E171" s="141">
        <v>2000</v>
      </c>
      <c r="F171" s="141">
        <v>2000</v>
      </c>
      <c r="G171" s="141">
        <v>0</v>
      </c>
      <c r="H171" s="141">
        <v>0</v>
      </c>
      <c r="I171" s="141">
        <v>0</v>
      </c>
      <c r="J171" s="141">
        <v>0</v>
      </c>
    </row>
    <row r="172" spans="1:10" ht="14.25" customHeight="1" x14ac:dyDescent="0.2">
      <c r="A172" s="92">
        <v>15</v>
      </c>
      <c r="B172" s="47" t="s">
        <v>171</v>
      </c>
      <c r="C172" s="141">
        <v>0</v>
      </c>
      <c r="D172" s="141">
        <v>0</v>
      </c>
      <c r="E172" s="141">
        <v>0</v>
      </c>
      <c r="F172" s="141">
        <v>0</v>
      </c>
      <c r="G172" s="141">
        <v>0</v>
      </c>
      <c r="H172" s="141">
        <v>0</v>
      </c>
      <c r="I172" s="141">
        <v>0</v>
      </c>
      <c r="J172" s="141">
        <v>0</v>
      </c>
    </row>
    <row r="173" spans="1:10" ht="14.25" customHeight="1" x14ac:dyDescent="0.2">
      <c r="A173" s="92">
        <v>16</v>
      </c>
      <c r="B173" s="47" t="s">
        <v>139</v>
      </c>
      <c r="C173" s="141">
        <v>0</v>
      </c>
      <c r="D173" s="141">
        <v>0</v>
      </c>
      <c r="E173" s="141">
        <v>0</v>
      </c>
      <c r="F173" s="141">
        <v>0</v>
      </c>
      <c r="G173" s="141">
        <v>0</v>
      </c>
      <c r="H173" s="141">
        <v>0</v>
      </c>
      <c r="I173" s="141">
        <v>0</v>
      </c>
      <c r="J173" s="141">
        <v>0</v>
      </c>
    </row>
    <row r="174" spans="1:10" ht="14.25" customHeight="1" x14ac:dyDescent="0.2">
      <c r="A174" s="92">
        <v>17</v>
      </c>
      <c r="B174" s="47" t="s">
        <v>158</v>
      </c>
      <c r="C174" s="141">
        <v>0</v>
      </c>
      <c r="D174" s="141">
        <v>0</v>
      </c>
      <c r="E174" s="141">
        <v>0</v>
      </c>
      <c r="F174" s="141">
        <v>0</v>
      </c>
      <c r="G174" s="141">
        <v>0</v>
      </c>
      <c r="H174" s="141">
        <v>0</v>
      </c>
      <c r="I174" s="141">
        <v>0</v>
      </c>
      <c r="J174" s="141">
        <v>0</v>
      </c>
    </row>
    <row r="175" spans="1:10" ht="14.25" customHeight="1" x14ac:dyDescent="0.2">
      <c r="A175" s="92">
        <v>18</v>
      </c>
      <c r="B175" s="47" t="s">
        <v>159</v>
      </c>
      <c r="C175" s="141">
        <v>0</v>
      </c>
      <c r="D175" s="141">
        <v>0</v>
      </c>
      <c r="E175" s="141">
        <v>0</v>
      </c>
      <c r="F175" s="141">
        <v>0</v>
      </c>
      <c r="G175" s="141">
        <v>0</v>
      </c>
      <c r="H175" s="141">
        <v>0</v>
      </c>
      <c r="I175" s="141">
        <v>0</v>
      </c>
      <c r="J175" s="141">
        <v>0</v>
      </c>
    </row>
    <row r="176" spans="1:10" ht="14.25" customHeight="1" x14ac:dyDescent="0.2">
      <c r="A176" s="92">
        <v>19</v>
      </c>
      <c r="B176" s="47" t="s">
        <v>160</v>
      </c>
      <c r="C176" s="141">
        <v>200</v>
      </c>
      <c r="D176" s="141">
        <v>200</v>
      </c>
      <c r="E176" s="141">
        <v>0</v>
      </c>
      <c r="F176" s="141">
        <v>0</v>
      </c>
      <c r="G176" s="141">
        <v>0</v>
      </c>
      <c r="H176" s="141">
        <v>0</v>
      </c>
      <c r="I176" s="141">
        <v>0</v>
      </c>
      <c r="J176" s="141">
        <v>0</v>
      </c>
    </row>
    <row r="177" spans="1:10" ht="14.25" customHeight="1" x14ac:dyDescent="0.2">
      <c r="A177" s="92">
        <v>20</v>
      </c>
      <c r="B177" s="47" t="s">
        <v>164</v>
      </c>
      <c r="C177" s="141">
        <v>0</v>
      </c>
      <c r="D177" s="141">
        <v>0</v>
      </c>
      <c r="E177" s="141">
        <v>0</v>
      </c>
      <c r="F177" s="141">
        <v>0</v>
      </c>
      <c r="G177" s="141">
        <v>0</v>
      </c>
      <c r="H177" s="141">
        <v>0</v>
      </c>
      <c r="I177" s="141">
        <v>0</v>
      </c>
      <c r="J177" s="141">
        <v>0</v>
      </c>
    </row>
    <row r="178" spans="1:10" ht="14.25" customHeight="1" x14ac:dyDescent="0.2">
      <c r="A178" s="92">
        <v>21</v>
      </c>
      <c r="B178" s="47" t="s">
        <v>165</v>
      </c>
      <c r="C178" s="141">
        <v>0</v>
      </c>
      <c r="D178" s="141">
        <v>0</v>
      </c>
      <c r="E178" s="141">
        <v>0</v>
      </c>
      <c r="F178" s="141">
        <v>0</v>
      </c>
      <c r="G178" s="141">
        <v>0</v>
      </c>
      <c r="H178" s="141">
        <v>0</v>
      </c>
      <c r="I178" s="141">
        <v>0</v>
      </c>
      <c r="J178" s="141">
        <v>0</v>
      </c>
    </row>
    <row r="179" spans="1:10" ht="14.25" customHeight="1" x14ac:dyDescent="0.2">
      <c r="A179" s="92">
        <v>22</v>
      </c>
      <c r="B179" s="47" t="s">
        <v>177</v>
      </c>
      <c r="C179" s="141">
        <v>0</v>
      </c>
      <c r="D179" s="141">
        <v>0</v>
      </c>
      <c r="E179" s="141">
        <v>0</v>
      </c>
      <c r="F179" s="141">
        <v>0</v>
      </c>
      <c r="G179" s="141">
        <v>0</v>
      </c>
      <c r="H179" s="141">
        <v>0</v>
      </c>
      <c r="I179" s="141">
        <v>0</v>
      </c>
      <c r="J179" s="141">
        <v>0</v>
      </c>
    </row>
    <row r="180" spans="1:10" ht="14.25" customHeight="1" x14ac:dyDescent="0.2">
      <c r="A180" s="92">
        <v>0</v>
      </c>
      <c r="B180" s="47" t="s">
        <v>166</v>
      </c>
      <c r="C180" s="141">
        <v>0</v>
      </c>
      <c r="D180" s="141">
        <v>0</v>
      </c>
      <c r="E180" s="141">
        <v>0</v>
      </c>
      <c r="F180" s="141">
        <v>0</v>
      </c>
      <c r="G180" s="141">
        <v>0</v>
      </c>
      <c r="H180" s="141">
        <v>0</v>
      </c>
      <c r="I180" s="141">
        <v>0</v>
      </c>
      <c r="J180" s="141">
        <v>0</v>
      </c>
    </row>
    <row r="181" spans="1:10" ht="14.25" customHeight="1" x14ac:dyDescent="0.2">
      <c r="A181" s="92">
        <v>24</v>
      </c>
      <c r="B181" s="47" t="s">
        <v>140</v>
      </c>
      <c r="C181" s="141">
        <v>0</v>
      </c>
      <c r="D181" s="141">
        <v>0</v>
      </c>
      <c r="E181" s="141">
        <v>0</v>
      </c>
      <c r="F181" s="141">
        <v>0</v>
      </c>
      <c r="G181" s="141">
        <v>0</v>
      </c>
      <c r="H181" s="141">
        <v>0</v>
      </c>
      <c r="I181" s="141">
        <v>0</v>
      </c>
      <c r="J181" s="141">
        <v>0</v>
      </c>
    </row>
    <row r="182" spans="1:10" ht="14.25" customHeight="1" x14ac:dyDescent="0.2">
      <c r="A182" s="92">
        <v>25</v>
      </c>
      <c r="B182" s="47" t="s">
        <v>172</v>
      </c>
      <c r="C182" s="141">
        <v>0</v>
      </c>
      <c r="D182" s="141">
        <v>0</v>
      </c>
      <c r="E182" s="141">
        <v>0</v>
      </c>
      <c r="F182" s="141">
        <v>0</v>
      </c>
      <c r="G182" s="141">
        <v>0</v>
      </c>
      <c r="H182" s="141">
        <v>0</v>
      </c>
      <c r="I182" s="141">
        <v>0</v>
      </c>
      <c r="J182" s="141">
        <v>0</v>
      </c>
    </row>
    <row r="183" spans="1:10" ht="14.25" customHeight="1" x14ac:dyDescent="0.2">
      <c r="A183" s="92">
        <v>26</v>
      </c>
      <c r="B183" s="47" t="s">
        <v>161</v>
      </c>
      <c r="C183" s="141">
        <v>0</v>
      </c>
      <c r="D183" s="141">
        <v>0</v>
      </c>
      <c r="E183" s="141">
        <v>0</v>
      </c>
      <c r="F183" s="141">
        <v>0</v>
      </c>
      <c r="G183" s="141">
        <v>0</v>
      </c>
      <c r="H183" s="141">
        <v>0</v>
      </c>
      <c r="I183" s="141">
        <v>0</v>
      </c>
      <c r="J183" s="141">
        <v>0</v>
      </c>
    </row>
    <row r="184" spans="1:10" ht="14.25" customHeight="1" x14ac:dyDescent="0.2">
      <c r="A184" s="92">
        <v>27</v>
      </c>
      <c r="B184" s="47" t="s">
        <v>132</v>
      </c>
      <c r="C184" s="141">
        <v>0</v>
      </c>
      <c r="D184" s="141">
        <v>0</v>
      </c>
      <c r="E184" s="141">
        <v>0</v>
      </c>
      <c r="F184" s="141">
        <v>0</v>
      </c>
      <c r="G184" s="141">
        <v>0</v>
      </c>
      <c r="H184" s="141">
        <v>0</v>
      </c>
      <c r="I184" s="141">
        <v>0</v>
      </c>
      <c r="J184" s="141">
        <v>0</v>
      </c>
    </row>
    <row r="185" spans="1:10" ht="14.25" customHeight="1" x14ac:dyDescent="0.2">
      <c r="A185" s="92">
        <v>28</v>
      </c>
      <c r="B185" s="47" t="s">
        <v>141</v>
      </c>
      <c r="C185" s="141">
        <v>0</v>
      </c>
      <c r="D185" s="141">
        <v>0</v>
      </c>
      <c r="E185" s="141">
        <v>0</v>
      </c>
      <c r="F185" s="141">
        <v>0</v>
      </c>
      <c r="G185" s="141">
        <v>0</v>
      </c>
      <c r="H185" s="141">
        <v>0</v>
      </c>
      <c r="I185" s="141">
        <v>0</v>
      </c>
      <c r="J185" s="141">
        <v>0</v>
      </c>
    </row>
    <row r="186" spans="1:10" ht="14.25" customHeight="1" x14ac:dyDescent="0.2">
      <c r="A186" s="92">
        <v>29</v>
      </c>
      <c r="B186" s="47" t="s">
        <v>152</v>
      </c>
      <c r="C186" s="141">
        <v>0</v>
      </c>
      <c r="D186" s="141">
        <v>0</v>
      </c>
      <c r="E186" s="141">
        <v>0</v>
      </c>
      <c r="F186" s="141">
        <v>0</v>
      </c>
      <c r="G186" s="141">
        <v>0</v>
      </c>
      <c r="H186" s="141">
        <v>0</v>
      </c>
      <c r="I186" s="141">
        <v>0</v>
      </c>
      <c r="J186" s="141">
        <v>0</v>
      </c>
    </row>
    <row r="187" spans="1:10" ht="14.25" customHeight="1" x14ac:dyDescent="0.2">
      <c r="A187" s="92">
        <v>30</v>
      </c>
      <c r="B187" s="47" t="s">
        <v>178</v>
      </c>
      <c r="C187" s="141">
        <v>0</v>
      </c>
      <c r="D187" s="141">
        <v>0</v>
      </c>
      <c r="E187" s="141">
        <v>0</v>
      </c>
      <c r="F187" s="141">
        <v>0</v>
      </c>
      <c r="G187" s="141">
        <v>0</v>
      </c>
      <c r="H187" s="141">
        <v>0</v>
      </c>
      <c r="I187" s="141">
        <v>0</v>
      </c>
      <c r="J187" s="141">
        <v>0</v>
      </c>
    </row>
    <row r="188" spans="1:10" ht="14.25" customHeight="1" x14ac:dyDescent="0.2">
      <c r="A188" s="92">
        <v>31</v>
      </c>
      <c r="B188" s="47" t="s">
        <v>183</v>
      </c>
      <c r="C188" s="141">
        <v>0</v>
      </c>
      <c r="D188" s="141">
        <v>0</v>
      </c>
      <c r="E188" s="141">
        <v>0</v>
      </c>
      <c r="F188" s="141">
        <v>0</v>
      </c>
      <c r="G188" s="141">
        <v>0</v>
      </c>
      <c r="H188" s="141">
        <v>0</v>
      </c>
      <c r="I188" s="141">
        <v>0</v>
      </c>
      <c r="J188" s="141">
        <v>0</v>
      </c>
    </row>
    <row r="189" spans="1:10" ht="14.25" customHeight="1" x14ac:dyDescent="0.2">
      <c r="A189" s="92">
        <v>32</v>
      </c>
      <c r="B189" s="47" t="s">
        <v>146</v>
      </c>
      <c r="C189" s="141">
        <v>0</v>
      </c>
      <c r="D189" s="141">
        <v>0</v>
      </c>
      <c r="E189" s="141">
        <v>0</v>
      </c>
      <c r="F189" s="141">
        <v>0</v>
      </c>
      <c r="G189" s="141">
        <v>0</v>
      </c>
      <c r="H189" s="141">
        <v>0</v>
      </c>
      <c r="I189" s="141">
        <v>0</v>
      </c>
      <c r="J189" s="141">
        <v>0</v>
      </c>
    </row>
    <row r="190" spans="1:10" ht="14.25" customHeight="1" x14ac:dyDescent="0.2">
      <c r="A190" s="92">
        <v>33</v>
      </c>
      <c r="B190" s="47" t="s">
        <v>167</v>
      </c>
      <c r="C190" s="141">
        <v>0</v>
      </c>
      <c r="D190" s="141">
        <v>0</v>
      </c>
      <c r="E190" s="141">
        <v>0</v>
      </c>
      <c r="F190" s="141">
        <v>0</v>
      </c>
      <c r="G190" s="141">
        <v>0</v>
      </c>
      <c r="H190" s="141">
        <v>0</v>
      </c>
      <c r="I190" s="141">
        <v>0</v>
      </c>
      <c r="J190" s="141">
        <v>0</v>
      </c>
    </row>
    <row r="191" spans="1:10" ht="14.25" customHeight="1" x14ac:dyDescent="0.2">
      <c r="A191" s="92">
        <v>34</v>
      </c>
      <c r="B191" s="47" t="s">
        <v>173</v>
      </c>
      <c r="C191" s="141">
        <v>0</v>
      </c>
      <c r="D191" s="141">
        <v>0</v>
      </c>
      <c r="E191" s="141">
        <v>0</v>
      </c>
      <c r="F191" s="141">
        <v>0</v>
      </c>
      <c r="G191" s="141">
        <v>0</v>
      </c>
      <c r="H191" s="141">
        <v>0</v>
      </c>
      <c r="I191" s="141">
        <v>0</v>
      </c>
      <c r="J191" s="141">
        <v>0</v>
      </c>
    </row>
    <row r="192" spans="1:10" ht="14.25" customHeight="1" x14ac:dyDescent="0.2">
      <c r="A192" s="92">
        <v>35</v>
      </c>
      <c r="B192" s="47" t="s">
        <v>137</v>
      </c>
      <c r="C192" s="141">
        <v>0</v>
      </c>
      <c r="D192" s="141">
        <v>0</v>
      </c>
      <c r="E192" s="141">
        <v>0</v>
      </c>
      <c r="F192" s="141">
        <v>0</v>
      </c>
      <c r="G192" s="141">
        <v>0</v>
      </c>
      <c r="H192" s="141">
        <v>0</v>
      </c>
      <c r="I192" s="141">
        <v>0</v>
      </c>
      <c r="J192" s="141">
        <v>0</v>
      </c>
    </row>
    <row r="193" spans="1:10" ht="14.25" customHeight="1" x14ac:dyDescent="0.2">
      <c r="A193" s="92">
        <v>36</v>
      </c>
      <c r="B193" s="47" t="s">
        <v>145</v>
      </c>
      <c r="C193" s="141">
        <v>0</v>
      </c>
      <c r="D193" s="141">
        <v>0</v>
      </c>
      <c r="E193" s="141">
        <v>0</v>
      </c>
      <c r="F193" s="141">
        <v>0</v>
      </c>
      <c r="G193" s="141">
        <v>0</v>
      </c>
      <c r="H193" s="141">
        <v>0</v>
      </c>
      <c r="I193" s="141">
        <v>0</v>
      </c>
      <c r="J193" s="141">
        <v>0</v>
      </c>
    </row>
    <row r="194" spans="1:10" ht="14.25" customHeight="1" x14ac:dyDescent="0.2">
      <c r="A194" s="92">
        <v>37</v>
      </c>
      <c r="B194" s="47" t="s">
        <v>153</v>
      </c>
      <c r="C194" s="141">
        <v>1925</v>
      </c>
      <c r="D194" s="141">
        <v>1925</v>
      </c>
      <c r="E194" s="141">
        <v>1319</v>
      </c>
      <c r="F194" s="141">
        <v>1319</v>
      </c>
      <c r="G194" s="141">
        <v>0</v>
      </c>
      <c r="H194" s="141">
        <v>0</v>
      </c>
      <c r="I194" s="141">
        <v>0</v>
      </c>
      <c r="J194" s="141">
        <v>0</v>
      </c>
    </row>
    <row r="195" spans="1:10" ht="14.25" customHeight="1" x14ac:dyDescent="0.2">
      <c r="A195" s="92">
        <v>38</v>
      </c>
      <c r="B195" s="47" t="s">
        <v>147</v>
      </c>
      <c r="C195" s="141">
        <v>0</v>
      </c>
      <c r="D195" s="141">
        <v>0</v>
      </c>
      <c r="E195" s="141">
        <v>0</v>
      </c>
      <c r="F195" s="141">
        <v>0</v>
      </c>
      <c r="G195" s="141">
        <v>0</v>
      </c>
      <c r="H195" s="141">
        <v>0</v>
      </c>
      <c r="I195" s="141">
        <v>0</v>
      </c>
      <c r="J195" s="141">
        <v>0</v>
      </c>
    </row>
    <row r="196" spans="1:10" ht="14.25" customHeight="1" x14ac:dyDescent="0.2">
      <c r="A196" s="92">
        <v>39</v>
      </c>
      <c r="B196" s="47" t="s">
        <v>142</v>
      </c>
      <c r="C196" s="141">
        <v>0</v>
      </c>
      <c r="D196" s="141">
        <v>0</v>
      </c>
      <c r="E196" s="141">
        <v>0</v>
      </c>
      <c r="F196" s="141">
        <v>0</v>
      </c>
      <c r="G196" s="141">
        <v>0</v>
      </c>
      <c r="H196" s="141">
        <v>0</v>
      </c>
      <c r="I196" s="141">
        <v>0</v>
      </c>
      <c r="J196" s="141">
        <v>0</v>
      </c>
    </row>
    <row r="197" spans="1:10" ht="14.25" customHeight="1" x14ac:dyDescent="0.2">
      <c r="A197" s="92">
        <v>40</v>
      </c>
      <c r="B197" s="47" t="s">
        <v>162</v>
      </c>
      <c r="C197" s="141">
        <v>0</v>
      </c>
      <c r="D197" s="141">
        <v>0</v>
      </c>
      <c r="E197" s="141">
        <v>0</v>
      </c>
      <c r="F197" s="141">
        <v>0</v>
      </c>
      <c r="G197" s="141">
        <v>0</v>
      </c>
      <c r="H197" s="141">
        <v>0</v>
      </c>
      <c r="I197" s="141">
        <v>0</v>
      </c>
      <c r="J197" s="141">
        <v>0</v>
      </c>
    </row>
    <row r="198" spans="1:10" ht="14.25" customHeight="1" x14ac:dyDescent="0.2">
      <c r="A198" s="92">
        <v>41</v>
      </c>
      <c r="B198" s="47" t="s">
        <v>174</v>
      </c>
      <c r="C198" s="141">
        <v>0</v>
      </c>
      <c r="D198" s="141">
        <v>0</v>
      </c>
      <c r="E198" s="141">
        <v>0</v>
      </c>
      <c r="F198" s="141">
        <v>0</v>
      </c>
      <c r="G198" s="141">
        <v>0</v>
      </c>
      <c r="H198" s="141">
        <v>0</v>
      </c>
      <c r="I198" s="141">
        <v>0</v>
      </c>
      <c r="J198" s="141">
        <v>0</v>
      </c>
    </row>
    <row r="199" spans="1:10" ht="14.25" customHeight="1" x14ac:dyDescent="0.2">
      <c r="A199" s="92">
        <v>42</v>
      </c>
      <c r="B199" s="47" t="s">
        <v>143</v>
      </c>
      <c r="C199" s="141">
        <v>0</v>
      </c>
      <c r="D199" s="141">
        <v>0</v>
      </c>
      <c r="E199" s="141">
        <v>0</v>
      </c>
      <c r="F199" s="141">
        <v>0</v>
      </c>
      <c r="G199" s="141">
        <v>0</v>
      </c>
      <c r="H199" s="141">
        <v>0</v>
      </c>
      <c r="I199" s="141">
        <v>0</v>
      </c>
      <c r="J199" s="141">
        <v>0</v>
      </c>
    </row>
    <row r="200" spans="1:10" ht="14.25" customHeight="1" x14ac:dyDescent="0.2">
      <c r="A200" s="92">
        <v>43</v>
      </c>
      <c r="B200" s="47" t="s">
        <v>170</v>
      </c>
      <c r="C200" s="141">
        <v>0</v>
      </c>
      <c r="D200" s="141">
        <v>0</v>
      </c>
      <c r="E200" s="141">
        <v>0</v>
      </c>
      <c r="F200" s="141">
        <v>0</v>
      </c>
      <c r="G200" s="141">
        <v>0</v>
      </c>
      <c r="H200" s="141">
        <v>0</v>
      </c>
      <c r="I200" s="141">
        <v>0</v>
      </c>
      <c r="J200" s="141">
        <v>0</v>
      </c>
    </row>
    <row r="201" spans="1:10" ht="14.25" customHeight="1" x14ac:dyDescent="0.2">
      <c r="A201" s="92">
        <v>44</v>
      </c>
      <c r="B201" s="47" t="s">
        <v>144</v>
      </c>
      <c r="C201" s="141">
        <v>0</v>
      </c>
      <c r="D201" s="141">
        <v>0</v>
      </c>
      <c r="E201" s="141">
        <v>0</v>
      </c>
      <c r="F201" s="141">
        <v>0</v>
      </c>
      <c r="G201" s="141">
        <v>0</v>
      </c>
      <c r="H201" s="141">
        <v>0</v>
      </c>
      <c r="I201" s="141">
        <v>0</v>
      </c>
      <c r="J201" s="141">
        <v>0</v>
      </c>
    </row>
    <row r="202" spans="1:10" ht="14.25" customHeight="1" x14ac:dyDescent="0.2">
      <c r="A202" s="92">
        <v>45</v>
      </c>
      <c r="B202" s="47" t="s">
        <v>168</v>
      </c>
      <c r="C202" s="141">
        <v>0</v>
      </c>
      <c r="D202" s="141">
        <v>0</v>
      </c>
      <c r="E202" s="141">
        <v>0</v>
      </c>
      <c r="F202" s="141">
        <v>0</v>
      </c>
      <c r="G202" s="141">
        <v>0</v>
      </c>
      <c r="H202" s="141">
        <v>0</v>
      </c>
      <c r="I202" s="141">
        <v>0</v>
      </c>
      <c r="J202" s="141">
        <v>0</v>
      </c>
    </row>
    <row r="203" spans="1:10" ht="14.25" customHeight="1" x14ac:dyDescent="0.2">
      <c r="A203" s="92">
        <v>46</v>
      </c>
      <c r="B203" s="47" t="s">
        <v>169</v>
      </c>
      <c r="C203" s="141">
        <v>0</v>
      </c>
      <c r="D203" s="141">
        <v>0</v>
      </c>
      <c r="E203" s="141">
        <v>0</v>
      </c>
      <c r="F203" s="141">
        <v>0</v>
      </c>
      <c r="G203" s="141">
        <v>0</v>
      </c>
      <c r="H203" s="141">
        <v>0</v>
      </c>
      <c r="I203" s="141">
        <v>0</v>
      </c>
      <c r="J203" s="141">
        <v>0</v>
      </c>
    </row>
    <row r="204" spans="1:10" ht="14.25" customHeight="1" x14ac:dyDescent="0.2">
      <c r="A204" s="92">
        <v>47</v>
      </c>
      <c r="B204" s="47" t="s">
        <v>149</v>
      </c>
      <c r="C204" s="141">
        <v>0</v>
      </c>
      <c r="D204" s="141">
        <v>0</v>
      </c>
      <c r="E204" s="141">
        <v>0</v>
      </c>
      <c r="F204" s="141">
        <v>0</v>
      </c>
      <c r="G204" s="141">
        <v>0</v>
      </c>
      <c r="H204" s="141">
        <v>0</v>
      </c>
      <c r="I204" s="141">
        <v>0</v>
      </c>
      <c r="J204" s="141">
        <v>0</v>
      </c>
    </row>
    <row r="205" spans="1:10" ht="14.25" customHeight="1" x14ac:dyDescent="0.2">
      <c r="A205" s="92">
        <v>48</v>
      </c>
      <c r="B205" s="47" t="s">
        <v>179</v>
      </c>
      <c r="C205" s="141">
        <v>0</v>
      </c>
      <c r="D205" s="141">
        <v>0</v>
      </c>
      <c r="E205" s="141">
        <v>0</v>
      </c>
      <c r="F205" s="141">
        <v>0</v>
      </c>
      <c r="G205" s="141">
        <v>0</v>
      </c>
      <c r="H205" s="141">
        <v>0</v>
      </c>
      <c r="I205" s="141">
        <v>0</v>
      </c>
      <c r="J205" s="141">
        <v>0</v>
      </c>
    </row>
    <row r="206" spans="1:10" ht="14.25" customHeight="1" x14ac:dyDescent="0.2">
      <c r="A206" s="92">
        <v>49</v>
      </c>
      <c r="B206" s="47" t="s">
        <v>138</v>
      </c>
      <c r="C206" s="141">
        <v>0</v>
      </c>
      <c r="D206" s="141">
        <v>0</v>
      </c>
      <c r="E206" s="141">
        <v>0</v>
      </c>
      <c r="F206" s="141">
        <v>0</v>
      </c>
      <c r="G206" s="141">
        <v>0</v>
      </c>
      <c r="H206" s="141">
        <v>0</v>
      </c>
      <c r="I206" s="141">
        <v>0</v>
      </c>
      <c r="J206" s="141">
        <v>0</v>
      </c>
    </row>
    <row r="207" spans="1:10" ht="14.25" customHeight="1" x14ac:dyDescent="0.2">
      <c r="A207" s="92">
        <v>50</v>
      </c>
      <c r="B207" s="47" t="s">
        <v>175</v>
      </c>
      <c r="C207" s="141">
        <v>0</v>
      </c>
      <c r="D207" s="141">
        <v>0</v>
      </c>
      <c r="E207" s="141">
        <v>0</v>
      </c>
      <c r="F207" s="141">
        <v>0</v>
      </c>
      <c r="G207" s="141">
        <v>0</v>
      </c>
      <c r="H207" s="141">
        <v>0</v>
      </c>
      <c r="I207" s="141">
        <v>0</v>
      </c>
      <c r="J207" s="141">
        <v>0</v>
      </c>
    </row>
    <row r="208" spans="1:10" ht="14.25" customHeight="1" x14ac:dyDescent="0.2">
      <c r="A208" s="92">
        <v>51</v>
      </c>
      <c r="B208" s="47" t="s">
        <v>148</v>
      </c>
      <c r="C208" s="141">
        <v>0</v>
      </c>
      <c r="D208" s="141">
        <v>0</v>
      </c>
      <c r="E208" s="141">
        <v>130</v>
      </c>
      <c r="F208" s="141">
        <v>130</v>
      </c>
      <c r="G208" s="141">
        <v>0</v>
      </c>
      <c r="H208" s="141">
        <v>0</v>
      </c>
      <c r="I208" s="141">
        <v>0</v>
      </c>
      <c r="J208" s="141">
        <v>0</v>
      </c>
    </row>
    <row r="209" spans="1:10" ht="14.25" customHeight="1" x14ac:dyDescent="0.2">
      <c r="A209" s="92">
        <v>52</v>
      </c>
      <c r="B209" s="47" t="s">
        <v>155</v>
      </c>
      <c r="C209" s="141">
        <v>0</v>
      </c>
      <c r="D209" s="141">
        <v>0</v>
      </c>
      <c r="E209" s="141">
        <v>0</v>
      </c>
      <c r="F209" s="141">
        <v>0</v>
      </c>
      <c r="G209" s="141">
        <v>0</v>
      </c>
      <c r="H209" s="141">
        <v>0</v>
      </c>
      <c r="I209" s="141">
        <v>0</v>
      </c>
      <c r="J209" s="141">
        <v>0</v>
      </c>
    </row>
    <row r="210" spans="1:10" ht="14.25" customHeight="1" x14ac:dyDescent="0.2">
      <c r="A210" s="92">
        <v>53</v>
      </c>
      <c r="B210" s="47" t="s">
        <v>180</v>
      </c>
      <c r="C210" s="141">
        <v>0</v>
      </c>
      <c r="D210" s="141">
        <v>0</v>
      </c>
      <c r="E210" s="141">
        <v>0</v>
      </c>
      <c r="F210" s="141">
        <v>0</v>
      </c>
      <c r="G210" s="141">
        <v>0</v>
      </c>
      <c r="H210" s="141">
        <v>0</v>
      </c>
      <c r="I210" s="141">
        <v>0</v>
      </c>
      <c r="J210" s="141">
        <v>0</v>
      </c>
    </row>
    <row r="211" spans="1:10" ht="14.25" customHeight="1" x14ac:dyDescent="0.2">
      <c r="A211" s="92">
        <v>54</v>
      </c>
      <c r="B211" s="47" t="s">
        <v>150</v>
      </c>
      <c r="C211" s="141">
        <v>0</v>
      </c>
      <c r="D211" s="141">
        <v>0</v>
      </c>
      <c r="E211" s="141">
        <v>0</v>
      </c>
      <c r="F211" s="141">
        <v>0</v>
      </c>
      <c r="G211" s="141">
        <v>0</v>
      </c>
      <c r="H211" s="141">
        <v>0</v>
      </c>
      <c r="I211" s="141">
        <v>0</v>
      </c>
      <c r="J211" s="141">
        <v>0</v>
      </c>
    </row>
    <row r="212" spans="1:10" ht="14.25" customHeight="1" x14ac:dyDescent="0.2">
      <c r="A212" s="97"/>
      <c r="B212" s="94" t="s">
        <v>300</v>
      </c>
      <c r="C212" s="145">
        <f t="shared" ref="C212:J212" si="6">SUM(C158:C211)</f>
        <v>4148</v>
      </c>
      <c r="D212" s="145">
        <f t="shared" si="6"/>
        <v>4148</v>
      </c>
      <c r="E212" s="145">
        <f t="shared" si="6"/>
        <v>3449</v>
      </c>
      <c r="F212" s="145">
        <f t="shared" si="6"/>
        <v>3449</v>
      </c>
      <c r="G212" s="145">
        <f t="shared" si="6"/>
        <v>0</v>
      </c>
      <c r="H212" s="145">
        <f t="shared" si="6"/>
        <v>0</v>
      </c>
      <c r="I212" s="145">
        <f t="shared" si="6"/>
        <v>0</v>
      </c>
      <c r="J212" s="145">
        <f t="shared" si="6"/>
        <v>0</v>
      </c>
    </row>
    <row r="213" spans="1:10" ht="14.25" customHeight="1" x14ac:dyDescent="0.2">
      <c r="A213" s="14" t="s">
        <v>344</v>
      </c>
      <c r="B213" s="14"/>
    </row>
    <row r="215" spans="1:10" ht="14.25" customHeight="1" x14ac:dyDescent="0.2">
      <c r="A215" s="201" t="s">
        <v>345</v>
      </c>
      <c r="B215" s="268" t="s">
        <v>184</v>
      </c>
      <c r="C215" s="268"/>
      <c r="D215" s="268"/>
      <c r="E215" s="268"/>
      <c r="F215" s="268"/>
      <c r="G215" s="188"/>
      <c r="H215" s="188"/>
      <c r="I215" s="268"/>
      <c r="J215" s="268"/>
    </row>
    <row r="216" spans="1:10" ht="14.25" customHeight="1" x14ac:dyDescent="0.2">
      <c r="A216" s="267"/>
      <c r="B216" s="267" t="s">
        <v>275</v>
      </c>
      <c r="C216" s="270" t="s">
        <v>328</v>
      </c>
      <c r="D216" s="271"/>
      <c r="E216" s="270" t="s">
        <v>329</v>
      </c>
      <c r="F216" s="271"/>
      <c r="G216" s="270" t="s">
        <v>327</v>
      </c>
      <c r="H216" s="271"/>
      <c r="I216" s="270" t="s">
        <v>330</v>
      </c>
      <c r="J216" s="271"/>
    </row>
    <row r="217" spans="1:10" ht="14.25" customHeight="1" x14ac:dyDescent="0.2">
      <c r="A217" s="267"/>
      <c r="B217" s="267"/>
      <c r="C217" s="270"/>
      <c r="D217" s="271"/>
      <c r="E217" s="270"/>
      <c r="F217" s="271"/>
      <c r="G217" s="270"/>
      <c r="H217" s="271"/>
      <c r="I217" s="270"/>
      <c r="J217" s="271"/>
    </row>
    <row r="218" spans="1:10" ht="14.25" customHeight="1" x14ac:dyDescent="0.2">
      <c r="A218" s="267"/>
      <c r="B218" s="269"/>
      <c r="C218" s="91" t="s">
        <v>367</v>
      </c>
      <c r="D218" s="91">
        <v>2022</v>
      </c>
      <c r="E218" s="91" t="s">
        <v>367</v>
      </c>
      <c r="F218" s="91">
        <v>2022</v>
      </c>
      <c r="G218" s="91" t="s">
        <v>367</v>
      </c>
      <c r="H218" s="91">
        <v>2022</v>
      </c>
      <c r="I218" s="91" t="s">
        <v>367</v>
      </c>
      <c r="J218" s="91">
        <v>2022</v>
      </c>
    </row>
    <row r="219" spans="1:10" ht="14.25" customHeight="1" x14ac:dyDescent="0.2">
      <c r="A219" s="92">
        <v>1</v>
      </c>
      <c r="B219" s="47" t="s">
        <v>185</v>
      </c>
      <c r="C219" s="123">
        <v>0</v>
      </c>
      <c r="D219" s="123">
        <v>0</v>
      </c>
      <c r="E219" s="123">
        <v>0</v>
      </c>
      <c r="F219" s="123">
        <v>0</v>
      </c>
      <c r="G219" s="48">
        <v>0</v>
      </c>
      <c r="H219" s="48">
        <v>0</v>
      </c>
      <c r="I219" s="48">
        <v>0</v>
      </c>
      <c r="J219" s="48">
        <v>0</v>
      </c>
    </row>
    <row r="220" spans="1:10" ht="14.25" customHeight="1" x14ac:dyDescent="0.2">
      <c r="A220" s="92">
        <v>2</v>
      </c>
      <c r="B220" s="47" t="s">
        <v>192</v>
      </c>
      <c r="C220" s="123">
        <v>0</v>
      </c>
      <c r="D220" s="123">
        <v>0</v>
      </c>
      <c r="E220" s="123">
        <v>0</v>
      </c>
      <c r="F220" s="123">
        <v>0</v>
      </c>
      <c r="G220" s="48">
        <v>0</v>
      </c>
      <c r="H220" s="48">
        <v>0</v>
      </c>
      <c r="I220" s="48">
        <v>0</v>
      </c>
      <c r="J220" s="48">
        <v>0</v>
      </c>
    </row>
    <row r="221" spans="1:10" ht="14.25" customHeight="1" x14ac:dyDescent="0.2">
      <c r="A221" s="92">
        <v>3</v>
      </c>
      <c r="B221" s="47" t="s">
        <v>202</v>
      </c>
      <c r="C221" s="123">
        <v>0</v>
      </c>
      <c r="D221" s="123">
        <v>0</v>
      </c>
      <c r="E221" s="123">
        <v>0</v>
      </c>
      <c r="F221" s="123">
        <v>0</v>
      </c>
      <c r="G221" s="48">
        <v>0</v>
      </c>
      <c r="H221" s="48">
        <v>0</v>
      </c>
      <c r="I221" s="48">
        <v>0</v>
      </c>
      <c r="J221" s="48">
        <v>0</v>
      </c>
    </row>
    <row r="222" spans="1:10" ht="14.25" customHeight="1" x14ac:dyDescent="0.2">
      <c r="A222" s="92">
        <v>4</v>
      </c>
      <c r="B222" s="47" t="s">
        <v>191</v>
      </c>
      <c r="C222" s="123">
        <v>0</v>
      </c>
      <c r="D222" s="123">
        <v>0</v>
      </c>
      <c r="E222" s="123">
        <v>0</v>
      </c>
      <c r="F222" s="123">
        <v>0</v>
      </c>
      <c r="G222" s="48">
        <v>0</v>
      </c>
      <c r="H222" s="48">
        <v>0</v>
      </c>
      <c r="I222" s="48">
        <v>0</v>
      </c>
      <c r="J222" s="48">
        <v>0</v>
      </c>
    </row>
    <row r="223" spans="1:10" ht="14.25" customHeight="1" x14ac:dyDescent="0.2">
      <c r="A223" s="92">
        <v>5</v>
      </c>
      <c r="B223" s="47" t="s">
        <v>195</v>
      </c>
      <c r="C223" s="123">
        <v>0</v>
      </c>
      <c r="D223" s="123">
        <v>0</v>
      </c>
      <c r="E223" s="123">
        <v>0</v>
      </c>
      <c r="F223" s="123">
        <v>0</v>
      </c>
      <c r="G223" s="48">
        <v>0</v>
      </c>
      <c r="H223" s="48">
        <v>0</v>
      </c>
      <c r="I223" s="48">
        <v>0</v>
      </c>
      <c r="J223" s="48">
        <v>0</v>
      </c>
    </row>
    <row r="224" spans="1:10" ht="14.25" customHeight="1" x14ac:dyDescent="0.2">
      <c r="A224" s="92">
        <v>6</v>
      </c>
      <c r="B224" s="47" t="s">
        <v>196</v>
      </c>
      <c r="C224" s="123">
        <v>0</v>
      </c>
      <c r="D224" s="123">
        <v>0</v>
      </c>
      <c r="E224" s="123">
        <v>0</v>
      </c>
      <c r="F224" s="123">
        <v>0</v>
      </c>
      <c r="G224" s="48">
        <v>0</v>
      </c>
      <c r="H224" s="48">
        <v>0</v>
      </c>
      <c r="I224" s="48">
        <v>0</v>
      </c>
      <c r="J224" s="48">
        <v>0</v>
      </c>
    </row>
    <row r="225" spans="1:10" ht="14.25" customHeight="1" x14ac:dyDescent="0.2">
      <c r="A225" s="92">
        <v>7</v>
      </c>
      <c r="B225" s="47" t="s">
        <v>193</v>
      </c>
      <c r="C225" s="123">
        <v>0</v>
      </c>
      <c r="D225" s="123">
        <v>0</v>
      </c>
      <c r="E225" s="123">
        <v>0</v>
      </c>
      <c r="F225" s="123">
        <v>0</v>
      </c>
      <c r="G225" s="48">
        <v>0</v>
      </c>
      <c r="H225" s="48">
        <v>0</v>
      </c>
      <c r="I225" s="48">
        <v>0</v>
      </c>
      <c r="J225" s="48">
        <v>0</v>
      </c>
    </row>
    <row r="226" spans="1:10" ht="14.25" customHeight="1" x14ac:dyDescent="0.2">
      <c r="A226" s="92">
        <v>8</v>
      </c>
      <c r="B226" s="47" t="s">
        <v>197</v>
      </c>
      <c r="C226" s="123">
        <v>0</v>
      </c>
      <c r="D226" s="123">
        <v>0</v>
      </c>
      <c r="E226" s="123">
        <v>0</v>
      </c>
      <c r="F226" s="123">
        <v>0</v>
      </c>
      <c r="G226" s="48">
        <v>0</v>
      </c>
      <c r="H226" s="48">
        <v>0</v>
      </c>
      <c r="I226" s="48">
        <v>0</v>
      </c>
      <c r="J226" s="48">
        <v>0</v>
      </c>
    </row>
    <row r="227" spans="1:10" ht="14.25" customHeight="1" x14ac:dyDescent="0.2">
      <c r="A227" s="92">
        <v>9</v>
      </c>
      <c r="B227" s="47" t="s">
        <v>186</v>
      </c>
      <c r="C227" s="123">
        <v>0</v>
      </c>
      <c r="D227" s="123">
        <v>0</v>
      </c>
      <c r="E227" s="123">
        <v>0</v>
      </c>
      <c r="F227" s="123">
        <v>0</v>
      </c>
      <c r="G227" s="48">
        <v>0</v>
      </c>
      <c r="H227" s="48">
        <v>0</v>
      </c>
      <c r="I227" s="48">
        <v>0</v>
      </c>
      <c r="J227" s="48">
        <v>0</v>
      </c>
    </row>
    <row r="228" spans="1:10" ht="14.25" customHeight="1" x14ac:dyDescent="0.2">
      <c r="A228" s="92">
        <v>10</v>
      </c>
      <c r="B228" s="47" t="s">
        <v>198</v>
      </c>
      <c r="C228" s="123">
        <v>0</v>
      </c>
      <c r="D228" s="123">
        <v>0</v>
      </c>
      <c r="E228" s="123">
        <v>0</v>
      </c>
      <c r="F228" s="123">
        <v>0</v>
      </c>
      <c r="G228" s="48">
        <v>0</v>
      </c>
      <c r="H228" s="48">
        <v>0</v>
      </c>
      <c r="I228" s="48">
        <v>0</v>
      </c>
      <c r="J228" s="48">
        <v>0</v>
      </c>
    </row>
    <row r="229" spans="1:10" ht="14.25" customHeight="1" x14ac:dyDescent="0.2">
      <c r="A229" s="92">
        <v>11</v>
      </c>
      <c r="B229" s="47" t="s">
        <v>187</v>
      </c>
      <c r="C229" s="123">
        <v>0</v>
      </c>
      <c r="D229" s="123">
        <v>0</v>
      </c>
      <c r="E229" s="123">
        <v>0</v>
      </c>
      <c r="F229" s="123">
        <v>0</v>
      </c>
      <c r="G229" s="48">
        <v>0</v>
      </c>
      <c r="H229" s="48">
        <v>0</v>
      </c>
      <c r="I229" s="48">
        <v>0</v>
      </c>
      <c r="J229" s="48">
        <v>0</v>
      </c>
    </row>
    <row r="230" spans="1:10" ht="14.25" customHeight="1" x14ac:dyDescent="0.2">
      <c r="A230" s="92">
        <v>12</v>
      </c>
      <c r="B230" s="47" t="s">
        <v>203</v>
      </c>
      <c r="C230" s="123">
        <v>0</v>
      </c>
      <c r="D230" s="123">
        <v>0</v>
      </c>
      <c r="E230" s="123">
        <v>0</v>
      </c>
      <c r="F230" s="123">
        <v>0</v>
      </c>
      <c r="G230" s="48">
        <v>0</v>
      </c>
      <c r="H230" s="48">
        <v>0</v>
      </c>
      <c r="I230" s="48">
        <v>0</v>
      </c>
      <c r="J230" s="48">
        <v>0</v>
      </c>
    </row>
    <row r="231" spans="1:10" ht="14.25" customHeight="1" x14ac:dyDescent="0.2">
      <c r="A231" s="92">
        <v>13</v>
      </c>
      <c r="B231" s="47" t="s">
        <v>199</v>
      </c>
      <c r="C231" s="123">
        <v>0</v>
      </c>
      <c r="D231" s="123">
        <v>0</v>
      </c>
      <c r="E231" s="123">
        <v>0</v>
      </c>
      <c r="F231" s="123">
        <v>0</v>
      </c>
      <c r="G231" s="48">
        <v>0</v>
      </c>
      <c r="H231" s="48">
        <v>0</v>
      </c>
      <c r="I231" s="48">
        <v>0</v>
      </c>
      <c r="J231" s="48">
        <v>0</v>
      </c>
    </row>
    <row r="232" spans="1:10" ht="14.25" customHeight="1" x14ac:dyDescent="0.2">
      <c r="A232" s="92">
        <v>14</v>
      </c>
      <c r="B232" s="47" t="s">
        <v>194</v>
      </c>
      <c r="C232" s="123">
        <v>0</v>
      </c>
      <c r="D232" s="123">
        <v>0</v>
      </c>
      <c r="E232" s="123">
        <v>0</v>
      </c>
      <c r="F232" s="123">
        <v>0</v>
      </c>
      <c r="G232" s="48">
        <v>0</v>
      </c>
      <c r="H232" s="48">
        <v>0</v>
      </c>
      <c r="I232" s="48">
        <v>0</v>
      </c>
      <c r="J232" s="48">
        <v>0</v>
      </c>
    </row>
    <row r="233" spans="1:10" ht="14.25" customHeight="1" x14ac:dyDescent="0.2">
      <c r="A233" s="92">
        <v>15</v>
      </c>
      <c r="B233" s="47" t="s">
        <v>188</v>
      </c>
      <c r="C233" s="123">
        <v>0</v>
      </c>
      <c r="D233" s="123">
        <v>0</v>
      </c>
      <c r="E233" s="123">
        <v>0</v>
      </c>
      <c r="F233" s="123">
        <v>0</v>
      </c>
      <c r="G233" s="48">
        <v>0</v>
      </c>
      <c r="H233" s="48">
        <v>0</v>
      </c>
      <c r="I233" s="48">
        <v>0</v>
      </c>
      <c r="J233" s="48">
        <v>0</v>
      </c>
    </row>
    <row r="234" spans="1:10" ht="14.25" customHeight="1" x14ac:dyDescent="0.2">
      <c r="A234" s="92">
        <v>16</v>
      </c>
      <c r="B234" s="47" t="s">
        <v>189</v>
      </c>
      <c r="C234" s="123">
        <v>0</v>
      </c>
      <c r="D234" s="123">
        <v>0</v>
      </c>
      <c r="E234" s="123">
        <v>0</v>
      </c>
      <c r="F234" s="123">
        <v>0</v>
      </c>
      <c r="G234" s="48">
        <v>0</v>
      </c>
      <c r="H234" s="48">
        <v>0</v>
      </c>
      <c r="I234" s="48">
        <v>0</v>
      </c>
      <c r="J234" s="48">
        <v>0</v>
      </c>
    </row>
    <row r="235" spans="1:10" ht="14.25" customHeight="1" x14ac:dyDescent="0.2">
      <c r="A235" s="92">
        <v>17</v>
      </c>
      <c r="B235" s="47" t="s">
        <v>200</v>
      </c>
      <c r="C235" s="123">
        <v>0</v>
      </c>
      <c r="D235" s="123">
        <v>0</v>
      </c>
      <c r="E235" s="123">
        <v>0</v>
      </c>
      <c r="F235" s="123">
        <v>0</v>
      </c>
      <c r="G235" s="48">
        <v>0</v>
      </c>
      <c r="H235" s="48">
        <v>0</v>
      </c>
      <c r="I235" s="48">
        <v>0</v>
      </c>
      <c r="J235" s="48">
        <v>0</v>
      </c>
    </row>
    <row r="236" spans="1:10" ht="14.25" customHeight="1" x14ac:dyDescent="0.2">
      <c r="A236" s="92">
        <v>18</v>
      </c>
      <c r="B236" s="47" t="s">
        <v>201</v>
      </c>
      <c r="C236" s="123">
        <v>0</v>
      </c>
      <c r="D236" s="123">
        <v>0</v>
      </c>
      <c r="E236" s="123">
        <v>0</v>
      </c>
      <c r="F236" s="123">
        <v>0</v>
      </c>
      <c r="G236" s="48">
        <v>0</v>
      </c>
      <c r="H236" s="48">
        <v>0</v>
      </c>
      <c r="I236" s="48">
        <v>0</v>
      </c>
      <c r="J236" s="48">
        <v>0</v>
      </c>
    </row>
    <row r="237" spans="1:10" ht="14.25" customHeight="1" x14ac:dyDescent="0.2">
      <c r="A237" s="92">
        <v>19</v>
      </c>
      <c r="B237" s="47" t="s">
        <v>204</v>
      </c>
      <c r="C237" s="123">
        <v>0</v>
      </c>
      <c r="D237" s="123">
        <v>0</v>
      </c>
      <c r="E237" s="123">
        <v>0</v>
      </c>
      <c r="F237" s="123">
        <v>0</v>
      </c>
      <c r="G237" s="48">
        <v>0</v>
      </c>
      <c r="H237" s="48">
        <v>0</v>
      </c>
      <c r="I237" s="48">
        <v>0</v>
      </c>
      <c r="J237" s="48">
        <v>0</v>
      </c>
    </row>
    <row r="238" spans="1:10" ht="14.25" customHeight="1" x14ac:dyDescent="0.2">
      <c r="A238" s="92">
        <v>20</v>
      </c>
      <c r="B238" s="47" t="s">
        <v>205</v>
      </c>
      <c r="C238" s="123">
        <v>0</v>
      </c>
      <c r="D238" s="123">
        <v>0</v>
      </c>
      <c r="E238" s="123">
        <v>0</v>
      </c>
      <c r="F238" s="123">
        <v>0</v>
      </c>
      <c r="G238" s="48">
        <v>0</v>
      </c>
      <c r="H238" s="48">
        <v>0</v>
      </c>
      <c r="I238" s="48">
        <v>0</v>
      </c>
      <c r="J238" s="48">
        <v>0</v>
      </c>
    </row>
    <row r="239" spans="1:10" ht="14.25" customHeight="1" x14ac:dyDescent="0.2">
      <c r="A239" s="92">
        <v>21</v>
      </c>
      <c r="B239" s="47" t="s">
        <v>190</v>
      </c>
      <c r="C239" s="123">
        <v>0</v>
      </c>
      <c r="D239" s="123">
        <v>0</v>
      </c>
      <c r="E239" s="123">
        <v>0</v>
      </c>
      <c r="F239" s="123">
        <v>0</v>
      </c>
      <c r="G239" s="48">
        <v>0</v>
      </c>
      <c r="H239" s="48">
        <v>0</v>
      </c>
      <c r="I239" s="48">
        <v>0</v>
      </c>
      <c r="J239" s="48">
        <v>0</v>
      </c>
    </row>
    <row r="240" spans="1:10" ht="14.25" customHeight="1" x14ac:dyDescent="0.2">
      <c r="A240" s="92">
        <v>22</v>
      </c>
      <c r="B240" s="47" t="s">
        <v>206</v>
      </c>
      <c r="C240" s="123">
        <v>0</v>
      </c>
      <c r="D240" s="123">
        <v>0</v>
      </c>
      <c r="E240" s="123">
        <v>0</v>
      </c>
      <c r="F240" s="123">
        <v>0</v>
      </c>
      <c r="G240" s="48">
        <v>0</v>
      </c>
      <c r="H240" s="48">
        <v>0</v>
      </c>
      <c r="I240" s="48">
        <v>0</v>
      </c>
      <c r="J240" s="48">
        <v>0</v>
      </c>
    </row>
    <row r="241" spans="1:10" ht="14.25" customHeight="1" x14ac:dyDescent="0.2">
      <c r="A241" s="97"/>
      <c r="B241" s="94" t="s">
        <v>300</v>
      </c>
      <c r="C241" s="95">
        <f t="shared" ref="C241:J241" si="7">SUM(C219:C240)</f>
        <v>0</v>
      </c>
      <c r="D241" s="95">
        <f t="shared" si="7"/>
        <v>0</v>
      </c>
      <c r="E241" s="95">
        <f t="shared" si="7"/>
        <v>0</v>
      </c>
      <c r="F241" s="95">
        <f t="shared" si="7"/>
        <v>0</v>
      </c>
      <c r="G241" s="95">
        <f t="shared" si="7"/>
        <v>0</v>
      </c>
      <c r="H241" s="95">
        <f t="shared" si="7"/>
        <v>0</v>
      </c>
      <c r="I241" s="95">
        <f t="shared" si="7"/>
        <v>0</v>
      </c>
      <c r="J241" s="95">
        <f t="shared" si="7"/>
        <v>0</v>
      </c>
    </row>
    <row r="242" spans="1:10" ht="14.25" customHeight="1" x14ac:dyDescent="0.2">
      <c r="A242" s="14" t="s">
        <v>344</v>
      </c>
      <c r="B242" s="14"/>
    </row>
    <row r="244" spans="1:10" ht="14.25" customHeight="1" x14ac:dyDescent="0.2">
      <c r="A244" s="201" t="s">
        <v>345</v>
      </c>
      <c r="B244" s="272" t="s">
        <v>207</v>
      </c>
      <c r="C244" s="273"/>
      <c r="D244" s="273"/>
      <c r="E244" s="273"/>
      <c r="F244" s="273"/>
      <c r="G244" s="273"/>
      <c r="H244" s="273"/>
      <c r="I244" s="273"/>
      <c r="J244" s="274"/>
    </row>
    <row r="245" spans="1:10" ht="14.25" customHeight="1" x14ac:dyDescent="0.2">
      <c r="A245" s="267"/>
      <c r="B245" s="199" t="s">
        <v>275</v>
      </c>
      <c r="C245" s="192" t="s">
        <v>328</v>
      </c>
      <c r="D245" s="193"/>
      <c r="E245" s="192" t="s">
        <v>329</v>
      </c>
      <c r="F245" s="193"/>
      <c r="G245" s="192" t="s">
        <v>327</v>
      </c>
      <c r="H245" s="193"/>
      <c r="I245" s="192" t="s">
        <v>330</v>
      </c>
      <c r="J245" s="193"/>
    </row>
    <row r="246" spans="1:10" ht="14.25" customHeight="1" x14ac:dyDescent="0.2">
      <c r="A246" s="267"/>
      <c r="B246" s="196"/>
      <c r="C246" s="194"/>
      <c r="D246" s="195"/>
      <c r="E246" s="194"/>
      <c r="F246" s="195"/>
      <c r="G246" s="194"/>
      <c r="H246" s="195"/>
      <c r="I246" s="194"/>
      <c r="J246" s="195"/>
    </row>
    <row r="247" spans="1:10" ht="14.25" customHeight="1" x14ac:dyDescent="0.2">
      <c r="A247" s="267"/>
      <c r="B247" s="253"/>
      <c r="C247" s="91" t="s">
        <v>367</v>
      </c>
      <c r="D247" s="91">
        <v>2022</v>
      </c>
      <c r="E247" s="91" t="s">
        <v>367</v>
      </c>
      <c r="F247" s="91">
        <v>2022</v>
      </c>
      <c r="G247" s="91" t="s">
        <v>367</v>
      </c>
      <c r="H247" s="91">
        <v>2022</v>
      </c>
      <c r="I247" s="91" t="s">
        <v>367</v>
      </c>
      <c r="J247" s="91">
        <v>2022</v>
      </c>
    </row>
    <row r="248" spans="1:10" ht="14.25" customHeight="1" x14ac:dyDescent="0.2">
      <c r="A248" s="92">
        <v>1</v>
      </c>
      <c r="B248" s="47" t="s">
        <v>273</v>
      </c>
      <c r="C248" s="141">
        <v>0</v>
      </c>
      <c r="D248" s="141">
        <v>0</v>
      </c>
      <c r="E248" s="141">
        <v>0</v>
      </c>
      <c r="F248" s="141">
        <v>0</v>
      </c>
      <c r="G248" s="143">
        <v>0</v>
      </c>
      <c r="H248" s="143">
        <v>0</v>
      </c>
      <c r="I248" s="143">
        <v>0</v>
      </c>
      <c r="J248" s="143">
        <v>0</v>
      </c>
    </row>
    <row r="249" spans="1:10" ht="14.25" customHeight="1" x14ac:dyDescent="0.2">
      <c r="A249" s="92">
        <v>2</v>
      </c>
      <c r="B249" s="47" t="s">
        <v>274</v>
      </c>
      <c r="C249" s="141">
        <v>0</v>
      </c>
      <c r="D249" s="141">
        <v>0</v>
      </c>
      <c r="E249" s="141">
        <v>0</v>
      </c>
      <c r="F249" s="141">
        <v>0</v>
      </c>
      <c r="G249" s="143">
        <v>0</v>
      </c>
      <c r="H249" s="143">
        <v>0</v>
      </c>
      <c r="I249" s="143">
        <v>0</v>
      </c>
      <c r="J249" s="143">
        <v>0</v>
      </c>
    </row>
    <row r="250" spans="1:10" ht="14.25" customHeight="1" x14ac:dyDescent="0.2">
      <c r="A250" s="92">
        <v>3</v>
      </c>
      <c r="B250" s="47" t="s">
        <v>208</v>
      </c>
      <c r="C250" s="141">
        <v>82177</v>
      </c>
      <c r="D250" s="141">
        <v>82177</v>
      </c>
      <c r="E250" s="141">
        <v>0</v>
      </c>
      <c r="F250" s="141">
        <v>0</v>
      </c>
      <c r="G250" s="143">
        <v>0</v>
      </c>
      <c r="H250" s="143">
        <v>0</v>
      </c>
      <c r="I250" s="143">
        <v>0</v>
      </c>
      <c r="J250" s="143">
        <v>0</v>
      </c>
    </row>
    <row r="251" spans="1:10" ht="14.25" customHeight="1" x14ac:dyDescent="0.2">
      <c r="A251" s="92">
        <v>4</v>
      </c>
      <c r="B251" s="47" t="s">
        <v>210</v>
      </c>
      <c r="C251" s="141">
        <v>0</v>
      </c>
      <c r="D251" s="141">
        <v>0</v>
      </c>
      <c r="E251" s="141">
        <v>0</v>
      </c>
      <c r="F251" s="141">
        <v>0</v>
      </c>
      <c r="G251" s="143">
        <v>0</v>
      </c>
      <c r="H251" s="143">
        <v>0</v>
      </c>
      <c r="I251" s="143">
        <v>0</v>
      </c>
      <c r="J251" s="143">
        <v>0</v>
      </c>
    </row>
    <row r="252" spans="1:10" ht="14.25" customHeight="1" x14ac:dyDescent="0.2">
      <c r="A252" s="92">
        <v>5</v>
      </c>
      <c r="B252" s="47" t="s">
        <v>211</v>
      </c>
      <c r="C252" s="141">
        <v>0</v>
      </c>
      <c r="D252" s="141">
        <v>0</v>
      </c>
      <c r="E252" s="141">
        <v>0</v>
      </c>
      <c r="F252" s="141">
        <v>0</v>
      </c>
      <c r="G252" s="143">
        <v>0</v>
      </c>
      <c r="H252" s="143">
        <v>0</v>
      </c>
      <c r="I252" s="143">
        <v>0</v>
      </c>
      <c r="J252" s="143">
        <v>0</v>
      </c>
    </row>
    <row r="253" spans="1:10" ht="14.25" customHeight="1" x14ac:dyDescent="0.2">
      <c r="A253" s="92">
        <v>6</v>
      </c>
      <c r="B253" s="47" t="s">
        <v>214</v>
      </c>
      <c r="C253" s="141">
        <v>0</v>
      </c>
      <c r="D253" s="141">
        <v>0</v>
      </c>
      <c r="E253" s="141">
        <v>0</v>
      </c>
      <c r="F253" s="141">
        <v>0</v>
      </c>
      <c r="G253" s="143">
        <v>0</v>
      </c>
      <c r="H253" s="143">
        <v>0</v>
      </c>
      <c r="I253" s="143">
        <v>0</v>
      </c>
      <c r="J253" s="143">
        <v>0</v>
      </c>
    </row>
    <row r="254" spans="1:10" ht="14.25" customHeight="1" x14ac:dyDescent="0.2">
      <c r="A254" s="92">
        <v>7</v>
      </c>
      <c r="B254" s="47" t="s">
        <v>212</v>
      </c>
      <c r="C254" s="141">
        <v>0</v>
      </c>
      <c r="D254" s="141">
        <v>0</v>
      </c>
      <c r="E254" s="141">
        <v>0</v>
      </c>
      <c r="F254" s="141">
        <v>0</v>
      </c>
      <c r="G254" s="143">
        <v>0</v>
      </c>
      <c r="H254" s="143">
        <v>0</v>
      </c>
      <c r="I254" s="143">
        <v>0</v>
      </c>
      <c r="J254" s="143">
        <v>0</v>
      </c>
    </row>
    <row r="255" spans="1:10" ht="14.25" customHeight="1" x14ac:dyDescent="0.2">
      <c r="A255" s="92">
        <v>8</v>
      </c>
      <c r="B255" s="47" t="s">
        <v>215</v>
      </c>
      <c r="C255" s="141">
        <v>0</v>
      </c>
      <c r="D255" s="141">
        <v>0</v>
      </c>
      <c r="E255" s="141">
        <v>0</v>
      </c>
      <c r="F255" s="141">
        <v>0</v>
      </c>
      <c r="G255" s="143">
        <v>0</v>
      </c>
      <c r="H255" s="143">
        <v>0</v>
      </c>
      <c r="I255" s="143">
        <v>0</v>
      </c>
      <c r="J255" s="143">
        <v>0</v>
      </c>
    </row>
    <row r="256" spans="1:10" ht="14.25" customHeight="1" x14ac:dyDescent="0.2">
      <c r="A256" s="92">
        <v>9</v>
      </c>
      <c r="B256" s="47" t="s">
        <v>216</v>
      </c>
      <c r="C256" s="141">
        <v>2773</v>
      </c>
      <c r="D256" s="141">
        <v>2773</v>
      </c>
      <c r="E256" s="141">
        <v>0</v>
      </c>
      <c r="F256" s="141">
        <v>0</v>
      </c>
      <c r="G256" s="143">
        <v>0</v>
      </c>
      <c r="H256" s="143">
        <v>0</v>
      </c>
      <c r="I256" s="143">
        <v>0</v>
      </c>
      <c r="J256" s="143">
        <v>0</v>
      </c>
    </row>
    <row r="257" spans="1:10" ht="14.25" customHeight="1" x14ac:dyDescent="0.2">
      <c r="A257" s="92">
        <v>10</v>
      </c>
      <c r="B257" s="47" t="s">
        <v>209</v>
      </c>
      <c r="C257" s="141">
        <v>0</v>
      </c>
      <c r="D257" s="141">
        <v>0</v>
      </c>
      <c r="E257" s="141">
        <v>0</v>
      </c>
      <c r="F257" s="141">
        <v>0</v>
      </c>
      <c r="G257" s="143">
        <v>0</v>
      </c>
      <c r="H257" s="143">
        <v>0</v>
      </c>
      <c r="I257" s="143">
        <v>0</v>
      </c>
      <c r="J257" s="143">
        <v>0</v>
      </c>
    </row>
    <row r="258" spans="1:10" ht="14.25" customHeight="1" x14ac:dyDescent="0.2">
      <c r="A258" s="92">
        <v>11</v>
      </c>
      <c r="B258" s="47" t="s">
        <v>213</v>
      </c>
      <c r="C258" s="141">
        <v>0</v>
      </c>
      <c r="D258" s="141">
        <v>0</v>
      </c>
      <c r="E258" s="141">
        <v>0</v>
      </c>
      <c r="F258" s="141">
        <v>0</v>
      </c>
      <c r="G258" s="143">
        <v>0</v>
      </c>
      <c r="H258" s="143">
        <v>0</v>
      </c>
      <c r="I258" s="143">
        <v>0</v>
      </c>
      <c r="J258" s="143">
        <v>0</v>
      </c>
    </row>
    <row r="259" spans="1:10" ht="14.25" customHeight="1" x14ac:dyDescent="0.2">
      <c r="A259" s="97"/>
      <c r="B259" s="94" t="s">
        <v>300</v>
      </c>
      <c r="C259" s="95">
        <f t="shared" ref="C259:J259" si="8">SUM(C248:C258)</f>
        <v>84950</v>
      </c>
      <c r="D259" s="95">
        <f t="shared" si="8"/>
        <v>84950</v>
      </c>
      <c r="E259" s="95">
        <f t="shared" si="8"/>
        <v>0</v>
      </c>
      <c r="F259" s="95">
        <f t="shared" si="8"/>
        <v>0</v>
      </c>
      <c r="G259" s="95">
        <f t="shared" ref="G259:H259" si="9">SUM(G248:G258)</f>
        <v>0</v>
      </c>
      <c r="H259" s="95">
        <f t="shared" si="9"/>
        <v>0</v>
      </c>
      <c r="I259" s="95">
        <f t="shared" si="8"/>
        <v>0</v>
      </c>
      <c r="J259" s="95">
        <f t="shared" si="8"/>
        <v>0</v>
      </c>
    </row>
    <row r="260" spans="1:10" ht="14.25" customHeight="1" x14ac:dyDescent="0.2">
      <c r="A260" s="14" t="s">
        <v>344</v>
      </c>
      <c r="B260" s="14"/>
    </row>
    <row r="262" spans="1:10" ht="14.25" customHeight="1" x14ac:dyDescent="0.2">
      <c r="A262" s="201" t="s">
        <v>345</v>
      </c>
      <c r="B262" s="268" t="s">
        <v>217</v>
      </c>
      <c r="C262" s="268"/>
      <c r="D262" s="268"/>
      <c r="E262" s="268"/>
      <c r="F262" s="268"/>
      <c r="G262" s="188"/>
      <c r="H262" s="188"/>
      <c r="I262" s="268"/>
      <c r="J262" s="268"/>
    </row>
    <row r="263" spans="1:10" ht="14.25" customHeight="1" x14ac:dyDescent="0.2">
      <c r="A263" s="267"/>
      <c r="B263" s="267" t="s">
        <v>275</v>
      </c>
      <c r="C263" s="270" t="s">
        <v>328</v>
      </c>
      <c r="D263" s="271"/>
      <c r="E263" s="270" t="s">
        <v>329</v>
      </c>
      <c r="F263" s="271"/>
      <c r="G263" s="270" t="s">
        <v>327</v>
      </c>
      <c r="H263" s="271"/>
      <c r="I263" s="270" t="s">
        <v>330</v>
      </c>
      <c r="J263" s="271"/>
    </row>
    <row r="264" spans="1:10" ht="14.25" customHeight="1" x14ac:dyDescent="0.2">
      <c r="A264" s="267"/>
      <c r="B264" s="267"/>
      <c r="C264" s="270"/>
      <c r="D264" s="271"/>
      <c r="E264" s="270"/>
      <c r="F264" s="271"/>
      <c r="G264" s="270"/>
      <c r="H264" s="271"/>
      <c r="I264" s="270"/>
      <c r="J264" s="271"/>
    </row>
    <row r="265" spans="1:10" ht="14.25" customHeight="1" x14ac:dyDescent="0.2">
      <c r="A265" s="267"/>
      <c r="B265" s="269"/>
      <c r="C265" s="91" t="s">
        <v>367</v>
      </c>
      <c r="D265" s="91">
        <v>2022</v>
      </c>
      <c r="E265" s="91" t="s">
        <v>367</v>
      </c>
      <c r="F265" s="91">
        <v>2022</v>
      </c>
      <c r="G265" s="91" t="s">
        <v>367</v>
      </c>
      <c r="H265" s="91">
        <v>2022</v>
      </c>
      <c r="I265" s="91" t="s">
        <v>367</v>
      </c>
      <c r="J265" s="91">
        <v>2022</v>
      </c>
    </row>
    <row r="266" spans="1:10" ht="14.25" customHeight="1" x14ac:dyDescent="0.2">
      <c r="A266" s="92">
        <v>1</v>
      </c>
      <c r="B266" s="47" t="s">
        <v>224</v>
      </c>
      <c r="C266" s="123">
        <v>0</v>
      </c>
      <c r="D266" s="123">
        <v>0</v>
      </c>
      <c r="E266" s="123">
        <v>0</v>
      </c>
      <c r="F266" s="123">
        <v>0</v>
      </c>
      <c r="G266" s="123">
        <v>0</v>
      </c>
      <c r="H266" s="123">
        <v>0</v>
      </c>
      <c r="I266" s="123">
        <v>0</v>
      </c>
      <c r="J266" s="123">
        <v>0</v>
      </c>
    </row>
    <row r="267" spans="1:10" ht="14.25" customHeight="1" x14ac:dyDescent="0.2">
      <c r="A267" s="92">
        <v>2</v>
      </c>
      <c r="B267" s="47" t="s">
        <v>219</v>
      </c>
      <c r="C267" s="123">
        <v>0</v>
      </c>
      <c r="D267" s="123">
        <v>0</v>
      </c>
      <c r="E267" s="123">
        <v>0</v>
      </c>
      <c r="F267" s="123">
        <v>0</v>
      </c>
      <c r="G267" s="123">
        <v>0</v>
      </c>
      <c r="H267" s="123">
        <v>0</v>
      </c>
      <c r="I267" s="123">
        <v>0</v>
      </c>
      <c r="J267" s="123">
        <v>0</v>
      </c>
    </row>
    <row r="268" spans="1:10" ht="14.25" customHeight="1" x14ac:dyDescent="0.2">
      <c r="A268" s="92">
        <v>3</v>
      </c>
      <c r="B268" s="47" t="s">
        <v>220</v>
      </c>
      <c r="C268" s="123">
        <v>0</v>
      </c>
      <c r="D268" s="123">
        <v>0</v>
      </c>
      <c r="E268" s="123">
        <v>0</v>
      </c>
      <c r="F268" s="123">
        <v>0</v>
      </c>
      <c r="G268" s="123">
        <v>0</v>
      </c>
      <c r="H268" s="123">
        <v>0</v>
      </c>
      <c r="I268" s="123">
        <v>0</v>
      </c>
      <c r="J268" s="123">
        <v>0</v>
      </c>
    </row>
    <row r="269" spans="1:10" ht="14.25" customHeight="1" x14ac:dyDescent="0.2">
      <c r="A269" s="92">
        <v>4</v>
      </c>
      <c r="B269" s="47" t="s">
        <v>225</v>
      </c>
      <c r="C269" s="123">
        <v>0</v>
      </c>
      <c r="D269" s="123">
        <v>0</v>
      </c>
      <c r="E269" s="123">
        <v>0</v>
      </c>
      <c r="F269" s="123">
        <v>0</v>
      </c>
      <c r="G269" s="123">
        <v>0</v>
      </c>
      <c r="H269" s="123">
        <v>0</v>
      </c>
      <c r="I269" s="123">
        <v>0</v>
      </c>
      <c r="J269" s="123">
        <v>0</v>
      </c>
    </row>
    <row r="270" spans="1:10" ht="14.25" customHeight="1" x14ac:dyDescent="0.2">
      <c r="A270" s="92">
        <v>5</v>
      </c>
      <c r="B270" s="47" t="s">
        <v>232</v>
      </c>
      <c r="C270" s="123">
        <v>0</v>
      </c>
      <c r="D270" s="123">
        <v>0</v>
      </c>
      <c r="E270" s="123">
        <v>0</v>
      </c>
      <c r="F270" s="123">
        <v>0</v>
      </c>
      <c r="G270" s="123">
        <v>0</v>
      </c>
      <c r="H270" s="123">
        <v>0</v>
      </c>
      <c r="I270" s="123">
        <v>0</v>
      </c>
      <c r="J270" s="123">
        <v>0</v>
      </c>
    </row>
    <row r="271" spans="1:10" ht="14.25" customHeight="1" x14ac:dyDescent="0.2">
      <c r="A271" s="92">
        <v>6</v>
      </c>
      <c r="B271" s="47" t="s">
        <v>226</v>
      </c>
      <c r="C271" s="123">
        <v>0</v>
      </c>
      <c r="D271" s="123">
        <v>0</v>
      </c>
      <c r="E271" s="123">
        <v>0</v>
      </c>
      <c r="F271" s="123">
        <v>0</v>
      </c>
      <c r="G271" s="123">
        <v>0</v>
      </c>
      <c r="H271" s="123">
        <v>0</v>
      </c>
      <c r="I271" s="123">
        <v>0</v>
      </c>
      <c r="J271" s="123">
        <v>0</v>
      </c>
    </row>
    <row r="272" spans="1:10" ht="14.25" customHeight="1" x14ac:dyDescent="0.2">
      <c r="A272" s="92">
        <v>7</v>
      </c>
      <c r="B272" s="47" t="s">
        <v>218</v>
      </c>
      <c r="C272" s="123">
        <v>0</v>
      </c>
      <c r="D272" s="123">
        <v>0</v>
      </c>
      <c r="E272" s="123">
        <v>0</v>
      </c>
      <c r="F272" s="123">
        <v>0</v>
      </c>
      <c r="G272" s="123">
        <v>0</v>
      </c>
      <c r="H272" s="123">
        <v>0</v>
      </c>
      <c r="I272" s="123">
        <v>0</v>
      </c>
      <c r="J272" s="123">
        <v>0</v>
      </c>
    </row>
    <row r="273" spans="1:10" ht="14.25" customHeight="1" x14ac:dyDescent="0.2">
      <c r="A273" s="92">
        <v>8</v>
      </c>
      <c r="B273" s="47" t="s">
        <v>233</v>
      </c>
      <c r="C273" s="123">
        <v>0</v>
      </c>
      <c r="D273" s="123">
        <v>0</v>
      </c>
      <c r="E273" s="123">
        <v>0</v>
      </c>
      <c r="F273" s="123">
        <v>0</v>
      </c>
      <c r="G273" s="123">
        <v>0</v>
      </c>
      <c r="H273" s="123">
        <v>0</v>
      </c>
      <c r="I273" s="123">
        <v>0</v>
      </c>
      <c r="J273" s="123">
        <v>0</v>
      </c>
    </row>
    <row r="274" spans="1:10" ht="14.25" customHeight="1" x14ac:dyDescent="0.2">
      <c r="A274" s="92">
        <v>9</v>
      </c>
      <c r="B274" s="47" t="s">
        <v>49</v>
      </c>
      <c r="C274" s="123">
        <v>0</v>
      </c>
      <c r="D274" s="123">
        <v>0</v>
      </c>
      <c r="E274" s="123">
        <v>0</v>
      </c>
      <c r="F274" s="123">
        <v>0</v>
      </c>
      <c r="G274" s="123">
        <v>0</v>
      </c>
      <c r="H274" s="123">
        <v>0</v>
      </c>
      <c r="I274" s="123">
        <v>0</v>
      </c>
      <c r="J274" s="123">
        <v>0</v>
      </c>
    </row>
    <row r="275" spans="1:10" ht="14.25" customHeight="1" x14ac:dyDescent="0.2">
      <c r="A275" s="92">
        <v>10</v>
      </c>
      <c r="B275" s="47" t="s">
        <v>223</v>
      </c>
      <c r="C275" s="123">
        <v>0</v>
      </c>
      <c r="D275" s="123">
        <v>0</v>
      </c>
      <c r="E275" s="123">
        <v>0</v>
      </c>
      <c r="F275" s="123">
        <v>0</v>
      </c>
      <c r="G275" s="123">
        <v>0</v>
      </c>
      <c r="H275" s="123">
        <v>0</v>
      </c>
      <c r="I275" s="123">
        <v>0</v>
      </c>
      <c r="J275" s="123">
        <v>0</v>
      </c>
    </row>
    <row r="276" spans="1:10" ht="14.25" customHeight="1" x14ac:dyDescent="0.2">
      <c r="A276" s="92">
        <v>11</v>
      </c>
      <c r="B276" s="47" t="s">
        <v>227</v>
      </c>
      <c r="C276" s="123">
        <v>0</v>
      </c>
      <c r="D276" s="123">
        <v>0</v>
      </c>
      <c r="E276" s="123">
        <v>0</v>
      </c>
      <c r="F276" s="123">
        <v>0</v>
      </c>
      <c r="G276" s="123">
        <v>0</v>
      </c>
      <c r="H276" s="123">
        <v>0</v>
      </c>
      <c r="I276" s="123">
        <v>0</v>
      </c>
      <c r="J276" s="123">
        <v>0</v>
      </c>
    </row>
    <row r="277" spans="1:10" ht="14.25" customHeight="1" x14ac:dyDescent="0.2">
      <c r="A277" s="92">
        <v>12</v>
      </c>
      <c r="B277" s="47" t="s">
        <v>228</v>
      </c>
      <c r="C277" s="123">
        <v>0</v>
      </c>
      <c r="D277" s="123">
        <v>0</v>
      </c>
      <c r="E277" s="123">
        <v>0</v>
      </c>
      <c r="F277" s="123">
        <v>0</v>
      </c>
      <c r="G277" s="123">
        <v>0</v>
      </c>
      <c r="H277" s="123">
        <v>0</v>
      </c>
      <c r="I277" s="123">
        <v>0</v>
      </c>
      <c r="J277" s="123">
        <v>0</v>
      </c>
    </row>
    <row r="278" spans="1:10" ht="14.25" customHeight="1" x14ac:dyDescent="0.2">
      <c r="A278" s="92">
        <v>13</v>
      </c>
      <c r="B278" s="47" t="s">
        <v>229</v>
      </c>
      <c r="C278" s="123">
        <v>0</v>
      </c>
      <c r="D278" s="123">
        <v>0</v>
      </c>
      <c r="E278" s="123">
        <v>0</v>
      </c>
      <c r="F278" s="123">
        <v>0</v>
      </c>
      <c r="G278" s="123">
        <v>0</v>
      </c>
      <c r="H278" s="123">
        <v>0</v>
      </c>
      <c r="I278" s="123">
        <v>0</v>
      </c>
      <c r="J278" s="123">
        <v>0</v>
      </c>
    </row>
    <row r="279" spans="1:10" ht="14.25" customHeight="1" x14ac:dyDescent="0.2">
      <c r="A279" s="92">
        <v>14</v>
      </c>
      <c r="B279" s="47" t="s">
        <v>230</v>
      </c>
      <c r="C279" s="123">
        <v>0</v>
      </c>
      <c r="D279" s="123">
        <v>0</v>
      </c>
      <c r="E279" s="123">
        <v>0</v>
      </c>
      <c r="F279" s="123">
        <v>0</v>
      </c>
      <c r="G279" s="123">
        <v>0</v>
      </c>
      <c r="H279" s="123">
        <v>0</v>
      </c>
      <c r="I279" s="123">
        <v>0</v>
      </c>
      <c r="J279" s="123">
        <v>0</v>
      </c>
    </row>
    <row r="280" spans="1:10" ht="14.25" customHeight="1" x14ac:dyDescent="0.2">
      <c r="A280" s="92">
        <v>15</v>
      </c>
      <c r="B280" s="47" t="s">
        <v>231</v>
      </c>
      <c r="C280" s="123">
        <v>0</v>
      </c>
      <c r="D280" s="123">
        <v>0</v>
      </c>
      <c r="E280" s="123">
        <v>0</v>
      </c>
      <c r="F280" s="123">
        <v>0</v>
      </c>
      <c r="G280" s="123">
        <v>0</v>
      </c>
      <c r="H280" s="123">
        <v>0</v>
      </c>
      <c r="I280" s="123">
        <v>0</v>
      </c>
      <c r="J280" s="123">
        <v>0</v>
      </c>
    </row>
    <row r="281" spans="1:10" ht="14.25" customHeight="1" x14ac:dyDescent="0.2">
      <c r="A281" s="92">
        <v>16</v>
      </c>
      <c r="B281" s="47" t="s">
        <v>221</v>
      </c>
      <c r="C281" s="123">
        <v>0</v>
      </c>
      <c r="D281" s="123">
        <v>0</v>
      </c>
      <c r="E281" s="123">
        <v>0</v>
      </c>
      <c r="F281" s="123">
        <v>0</v>
      </c>
      <c r="G281" s="123">
        <v>0</v>
      </c>
      <c r="H281" s="123">
        <v>0</v>
      </c>
      <c r="I281" s="123">
        <v>0</v>
      </c>
      <c r="J281" s="123">
        <v>0</v>
      </c>
    </row>
    <row r="282" spans="1:10" ht="14.25" customHeight="1" x14ac:dyDescent="0.2">
      <c r="A282" s="92">
        <v>17</v>
      </c>
      <c r="B282" s="47" t="s">
        <v>234</v>
      </c>
      <c r="C282" s="123">
        <v>0</v>
      </c>
      <c r="D282" s="123">
        <v>0</v>
      </c>
      <c r="E282" s="123">
        <v>0</v>
      </c>
      <c r="F282" s="123">
        <v>0</v>
      </c>
      <c r="G282" s="123">
        <v>0</v>
      </c>
      <c r="H282" s="123">
        <v>0</v>
      </c>
      <c r="I282" s="123">
        <v>0</v>
      </c>
      <c r="J282" s="123">
        <v>0</v>
      </c>
    </row>
    <row r="283" spans="1:10" ht="14.25" customHeight="1" x14ac:dyDescent="0.2">
      <c r="A283" s="92">
        <v>18</v>
      </c>
      <c r="B283" s="47" t="s">
        <v>222</v>
      </c>
      <c r="C283" s="123">
        <v>0</v>
      </c>
      <c r="D283" s="123">
        <v>0</v>
      </c>
      <c r="E283" s="123">
        <v>0</v>
      </c>
      <c r="F283" s="123">
        <v>0</v>
      </c>
      <c r="G283" s="123">
        <v>0</v>
      </c>
      <c r="H283" s="123">
        <v>0</v>
      </c>
      <c r="I283" s="123">
        <v>0</v>
      </c>
      <c r="J283" s="123">
        <v>0</v>
      </c>
    </row>
    <row r="284" spans="1:10" ht="14.25" customHeight="1" x14ac:dyDescent="0.2">
      <c r="A284" s="92">
        <v>19</v>
      </c>
      <c r="B284" s="47" t="s">
        <v>235</v>
      </c>
      <c r="C284" s="123">
        <v>0</v>
      </c>
      <c r="D284" s="123">
        <v>0</v>
      </c>
      <c r="E284" s="123">
        <v>0</v>
      </c>
      <c r="F284" s="123">
        <v>0</v>
      </c>
      <c r="G284" s="123">
        <v>0</v>
      </c>
      <c r="H284" s="123">
        <v>0</v>
      </c>
      <c r="I284" s="123">
        <v>0</v>
      </c>
      <c r="J284" s="123">
        <v>0</v>
      </c>
    </row>
    <row r="285" spans="1:10" ht="14.25" customHeight="1" x14ac:dyDescent="0.2">
      <c r="A285" s="92">
        <v>20</v>
      </c>
      <c r="B285" s="47" t="s">
        <v>236</v>
      </c>
      <c r="C285" s="123">
        <v>0</v>
      </c>
      <c r="D285" s="123">
        <v>0</v>
      </c>
      <c r="E285" s="123">
        <v>0</v>
      </c>
      <c r="F285" s="123">
        <v>0</v>
      </c>
      <c r="G285" s="123">
        <v>0</v>
      </c>
      <c r="H285" s="123">
        <v>0</v>
      </c>
      <c r="I285" s="123">
        <v>0</v>
      </c>
      <c r="J285" s="123">
        <v>0</v>
      </c>
    </row>
    <row r="286" spans="1:10" ht="14.25" customHeight="1" x14ac:dyDescent="0.2">
      <c r="A286" s="97"/>
      <c r="B286" s="94" t="s">
        <v>300</v>
      </c>
      <c r="C286" s="95">
        <f t="shared" ref="C286:J286" si="10">SUM(C266:C285)</f>
        <v>0</v>
      </c>
      <c r="D286" s="95">
        <f t="shared" si="10"/>
        <v>0</v>
      </c>
      <c r="E286" s="95">
        <f t="shared" si="10"/>
        <v>0</v>
      </c>
      <c r="F286" s="95">
        <f t="shared" si="10"/>
        <v>0</v>
      </c>
      <c r="G286" s="95">
        <f t="shared" si="10"/>
        <v>0</v>
      </c>
      <c r="H286" s="95">
        <f t="shared" si="10"/>
        <v>0</v>
      </c>
      <c r="I286" s="95">
        <f t="shared" si="10"/>
        <v>0</v>
      </c>
      <c r="J286" s="95">
        <f t="shared" si="10"/>
        <v>0</v>
      </c>
    </row>
    <row r="287" spans="1:10" ht="14.25" customHeight="1" x14ac:dyDescent="0.2">
      <c r="A287" s="14" t="s">
        <v>344</v>
      </c>
      <c r="B287" s="14"/>
    </row>
    <row r="289" spans="1:10" ht="14.25" customHeight="1" x14ac:dyDescent="0.2">
      <c r="A289" s="201" t="s">
        <v>345</v>
      </c>
      <c r="B289" s="268" t="s">
        <v>237</v>
      </c>
      <c r="C289" s="268"/>
      <c r="D289" s="268"/>
      <c r="E289" s="268"/>
      <c r="F289" s="268"/>
      <c r="G289" s="188"/>
      <c r="H289" s="188"/>
      <c r="I289" s="268"/>
      <c r="J289" s="268"/>
    </row>
    <row r="290" spans="1:10" ht="14.25" customHeight="1" x14ac:dyDescent="0.2">
      <c r="A290" s="267"/>
      <c r="B290" s="267" t="s">
        <v>275</v>
      </c>
      <c r="C290" s="270" t="s">
        <v>328</v>
      </c>
      <c r="D290" s="271"/>
      <c r="E290" s="270" t="s">
        <v>329</v>
      </c>
      <c r="F290" s="271"/>
      <c r="G290" s="270" t="s">
        <v>327</v>
      </c>
      <c r="H290" s="271"/>
      <c r="I290" s="270" t="s">
        <v>330</v>
      </c>
      <c r="J290" s="271"/>
    </row>
    <row r="291" spans="1:10" ht="14.25" customHeight="1" x14ac:dyDescent="0.2">
      <c r="A291" s="267"/>
      <c r="B291" s="267"/>
      <c r="C291" s="270"/>
      <c r="D291" s="271"/>
      <c r="E291" s="270"/>
      <c r="F291" s="271"/>
      <c r="G291" s="270"/>
      <c r="H291" s="271"/>
      <c r="I291" s="270"/>
      <c r="J291" s="271"/>
    </row>
    <row r="292" spans="1:10" ht="14.25" customHeight="1" x14ac:dyDescent="0.2">
      <c r="A292" s="267"/>
      <c r="B292" s="269"/>
      <c r="C292" s="91" t="s">
        <v>367</v>
      </c>
      <c r="D292" s="91">
        <v>2022</v>
      </c>
      <c r="E292" s="91" t="s">
        <v>367</v>
      </c>
      <c r="F292" s="91">
        <v>2022</v>
      </c>
      <c r="G292" s="91" t="s">
        <v>367</v>
      </c>
      <c r="H292" s="91">
        <v>2022</v>
      </c>
      <c r="I292" s="91" t="s">
        <v>367</v>
      </c>
      <c r="J292" s="91">
        <v>2022</v>
      </c>
    </row>
    <row r="293" spans="1:10" ht="14.25" customHeight="1" x14ac:dyDescent="0.2">
      <c r="A293" s="92">
        <v>1</v>
      </c>
      <c r="B293" s="47" t="s">
        <v>249</v>
      </c>
      <c r="C293" s="141">
        <v>0</v>
      </c>
      <c r="D293" s="141">
        <v>0</v>
      </c>
      <c r="E293" s="141">
        <v>0</v>
      </c>
      <c r="F293" s="141">
        <v>0</v>
      </c>
      <c r="G293" s="141">
        <v>0</v>
      </c>
      <c r="H293" s="141">
        <v>0</v>
      </c>
      <c r="I293" s="141">
        <v>0</v>
      </c>
      <c r="J293" s="141">
        <v>0</v>
      </c>
    </row>
    <row r="294" spans="1:10" ht="14.25" customHeight="1" x14ac:dyDescent="0.2">
      <c r="A294" s="92">
        <v>2</v>
      </c>
      <c r="B294" s="47" t="s">
        <v>260</v>
      </c>
      <c r="C294" s="141">
        <v>0</v>
      </c>
      <c r="D294" s="141">
        <v>0</v>
      </c>
      <c r="E294" s="141">
        <v>0</v>
      </c>
      <c r="F294" s="141">
        <v>0</v>
      </c>
      <c r="G294" s="141">
        <v>0</v>
      </c>
      <c r="H294" s="141">
        <v>0</v>
      </c>
      <c r="I294" s="141">
        <v>0</v>
      </c>
      <c r="J294" s="141">
        <v>0</v>
      </c>
    </row>
    <row r="295" spans="1:10" ht="14.25" customHeight="1" x14ac:dyDescent="0.2">
      <c r="A295" s="92">
        <v>3</v>
      </c>
      <c r="B295" s="47" t="s">
        <v>239</v>
      </c>
      <c r="C295" s="141">
        <v>0</v>
      </c>
      <c r="D295" s="141">
        <v>0</v>
      </c>
      <c r="E295" s="141">
        <v>0</v>
      </c>
      <c r="F295" s="141">
        <v>0</v>
      </c>
      <c r="G295" s="141">
        <v>0</v>
      </c>
      <c r="H295" s="141">
        <v>0</v>
      </c>
      <c r="I295" s="141">
        <v>0</v>
      </c>
      <c r="J295" s="141">
        <v>0</v>
      </c>
    </row>
    <row r="296" spans="1:10" ht="14.25" customHeight="1" x14ac:dyDescent="0.2">
      <c r="A296" s="92">
        <v>4</v>
      </c>
      <c r="B296" s="47" t="s">
        <v>238</v>
      </c>
      <c r="C296" s="141">
        <v>0</v>
      </c>
      <c r="D296" s="141">
        <v>0</v>
      </c>
      <c r="E296" s="141">
        <v>0</v>
      </c>
      <c r="F296" s="141">
        <v>0</v>
      </c>
      <c r="G296" s="141">
        <v>0</v>
      </c>
      <c r="H296" s="141">
        <v>0</v>
      </c>
      <c r="I296" s="141">
        <v>0</v>
      </c>
      <c r="J296" s="141">
        <v>0</v>
      </c>
    </row>
    <row r="297" spans="1:10" ht="14.25" customHeight="1" x14ac:dyDescent="0.2">
      <c r="A297" s="92">
        <v>5</v>
      </c>
      <c r="B297" s="47" t="s">
        <v>255</v>
      </c>
      <c r="C297" s="141">
        <v>0</v>
      </c>
      <c r="D297" s="141">
        <v>0</v>
      </c>
      <c r="E297" s="141">
        <v>0</v>
      </c>
      <c r="F297" s="141">
        <v>0</v>
      </c>
      <c r="G297" s="141">
        <v>0</v>
      </c>
      <c r="H297" s="141">
        <v>0</v>
      </c>
      <c r="I297" s="141">
        <v>0</v>
      </c>
      <c r="J297" s="141">
        <v>0</v>
      </c>
    </row>
    <row r="298" spans="1:10" ht="14.25" customHeight="1" x14ac:dyDescent="0.2">
      <c r="A298" s="92">
        <v>6</v>
      </c>
      <c r="B298" s="47" t="s">
        <v>244</v>
      </c>
      <c r="C298" s="141">
        <v>0</v>
      </c>
      <c r="D298" s="141">
        <v>0</v>
      </c>
      <c r="E298" s="141">
        <v>0</v>
      </c>
      <c r="F298" s="141">
        <v>0</v>
      </c>
      <c r="G298" s="141">
        <v>0</v>
      </c>
      <c r="H298" s="141">
        <v>0</v>
      </c>
      <c r="I298" s="141">
        <v>0</v>
      </c>
      <c r="J298" s="141">
        <v>0</v>
      </c>
    </row>
    <row r="299" spans="1:10" ht="14.25" customHeight="1" x14ac:dyDescent="0.2">
      <c r="A299" s="92">
        <v>7</v>
      </c>
      <c r="B299" s="47" t="s">
        <v>245</v>
      </c>
      <c r="C299" s="141">
        <v>0</v>
      </c>
      <c r="D299" s="141">
        <v>0</v>
      </c>
      <c r="E299" s="141">
        <v>0</v>
      </c>
      <c r="F299" s="141">
        <v>0</v>
      </c>
      <c r="G299" s="141">
        <v>0</v>
      </c>
      <c r="H299" s="141">
        <v>0</v>
      </c>
      <c r="I299" s="141">
        <v>0</v>
      </c>
      <c r="J299" s="141">
        <v>0</v>
      </c>
    </row>
    <row r="300" spans="1:10" ht="14.25" customHeight="1" x14ac:dyDescent="0.2">
      <c r="A300" s="92">
        <v>8</v>
      </c>
      <c r="B300" s="47" t="s">
        <v>246</v>
      </c>
      <c r="C300" s="141">
        <v>3597</v>
      </c>
      <c r="D300" s="141">
        <v>5226</v>
      </c>
      <c r="E300" s="141">
        <v>0</v>
      </c>
      <c r="F300" s="141">
        <v>0</v>
      </c>
      <c r="G300" s="141">
        <v>0</v>
      </c>
      <c r="H300" s="141">
        <v>0</v>
      </c>
      <c r="I300" s="141">
        <v>0</v>
      </c>
      <c r="J300" s="141">
        <v>0</v>
      </c>
    </row>
    <row r="301" spans="1:10" ht="14.25" customHeight="1" x14ac:dyDescent="0.2">
      <c r="A301" s="92">
        <v>9</v>
      </c>
      <c r="B301" s="47" t="s">
        <v>250</v>
      </c>
      <c r="C301" s="141">
        <v>0</v>
      </c>
      <c r="D301" s="141">
        <v>0</v>
      </c>
      <c r="E301" s="141">
        <v>0</v>
      </c>
      <c r="F301" s="141">
        <v>0</v>
      </c>
      <c r="G301" s="141">
        <v>0</v>
      </c>
      <c r="H301" s="141">
        <v>0</v>
      </c>
      <c r="I301" s="141">
        <v>0</v>
      </c>
      <c r="J301" s="141">
        <v>0</v>
      </c>
    </row>
    <row r="302" spans="1:10" ht="14.25" customHeight="1" x14ac:dyDescent="0.2">
      <c r="A302" s="92">
        <v>10</v>
      </c>
      <c r="B302" s="47" t="s">
        <v>251</v>
      </c>
      <c r="C302" s="141">
        <v>0</v>
      </c>
      <c r="D302" s="141">
        <v>0</v>
      </c>
      <c r="E302" s="141">
        <v>0</v>
      </c>
      <c r="F302" s="141">
        <v>0</v>
      </c>
      <c r="G302" s="141">
        <v>0</v>
      </c>
      <c r="H302" s="141">
        <v>0</v>
      </c>
      <c r="I302" s="141">
        <v>0</v>
      </c>
      <c r="J302" s="141">
        <v>0</v>
      </c>
    </row>
    <row r="303" spans="1:10" ht="14.25" customHeight="1" x14ac:dyDescent="0.2">
      <c r="A303" s="92">
        <v>11</v>
      </c>
      <c r="B303" s="47" t="s">
        <v>243</v>
      </c>
      <c r="C303" s="141">
        <v>0</v>
      </c>
      <c r="D303" s="141">
        <v>0</v>
      </c>
      <c r="E303" s="141">
        <v>0</v>
      </c>
      <c r="F303" s="141">
        <v>0</v>
      </c>
      <c r="G303" s="141">
        <v>0</v>
      </c>
      <c r="H303" s="141">
        <v>0</v>
      </c>
      <c r="I303" s="141">
        <v>0</v>
      </c>
      <c r="J303" s="141">
        <v>0</v>
      </c>
    </row>
    <row r="304" spans="1:10" ht="14.25" customHeight="1" x14ac:dyDescent="0.2">
      <c r="A304" s="92">
        <v>12</v>
      </c>
      <c r="B304" s="47" t="s">
        <v>252</v>
      </c>
      <c r="C304" s="141">
        <v>0</v>
      </c>
      <c r="D304" s="141">
        <v>0</v>
      </c>
      <c r="E304" s="141">
        <v>0</v>
      </c>
      <c r="F304" s="141">
        <v>0</v>
      </c>
      <c r="G304" s="141">
        <v>0</v>
      </c>
      <c r="H304" s="141">
        <v>0</v>
      </c>
      <c r="I304" s="141">
        <v>0</v>
      </c>
      <c r="J304" s="141">
        <v>0</v>
      </c>
    </row>
    <row r="305" spans="1:10" ht="14.25" customHeight="1" x14ac:dyDescent="0.2">
      <c r="A305" s="92">
        <v>13</v>
      </c>
      <c r="B305" s="47" t="s">
        <v>240</v>
      </c>
      <c r="C305" s="141">
        <v>0</v>
      </c>
      <c r="D305" s="141">
        <v>0</v>
      </c>
      <c r="E305" s="141">
        <v>0</v>
      </c>
      <c r="F305" s="141">
        <v>0</v>
      </c>
      <c r="G305" s="141">
        <v>0</v>
      </c>
      <c r="H305" s="141">
        <v>0</v>
      </c>
      <c r="I305" s="141">
        <v>0</v>
      </c>
      <c r="J305" s="141">
        <v>0</v>
      </c>
    </row>
    <row r="306" spans="1:10" ht="14.25" customHeight="1" x14ac:dyDescent="0.2">
      <c r="A306" s="92">
        <v>14</v>
      </c>
      <c r="B306" s="47" t="s">
        <v>261</v>
      </c>
      <c r="C306" s="141">
        <v>0</v>
      </c>
      <c r="D306" s="141">
        <v>0</v>
      </c>
      <c r="E306" s="141">
        <v>0</v>
      </c>
      <c r="F306" s="141">
        <v>0</v>
      </c>
      <c r="G306" s="141">
        <v>0</v>
      </c>
      <c r="H306" s="141">
        <v>0</v>
      </c>
      <c r="I306" s="141">
        <v>0</v>
      </c>
      <c r="J306" s="141">
        <v>0</v>
      </c>
    </row>
    <row r="307" spans="1:10" ht="14.25" customHeight="1" x14ac:dyDescent="0.2">
      <c r="A307" s="92">
        <v>15</v>
      </c>
      <c r="B307" s="47" t="s">
        <v>256</v>
      </c>
      <c r="C307" s="141">
        <v>0</v>
      </c>
      <c r="D307" s="141">
        <v>0</v>
      </c>
      <c r="E307" s="141">
        <v>0</v>
      </c>
      <c r="F307" s="141">
        <v>0</v>
      </c>
      <c r="G307" s="141">
        <v>0</v>
      </c>
      <c r="H307" s="141">
        <v>0</v>
      </c>
      <c r="I307" s="141">
        <v>0</v>
      </c>
      <c r="J307" s="141">
        <v>0</v>
      </c>
    </row>
    <row r="308" spans="1:10" ht="14.25" customHeight="1" x14ac:dyDescent="0.2">
      <c r="A308" s="92">
        <v>16</v>
      </c>
      <c r="B308" s="47" t="s">
        <v>247</v>
      </c>
      <c r="C308" s="141">
        <v>0</v>
      </c>
      <c r="D308" s="141">
        <v>0</v>
      </c>
      <c r="E308" s="141">
        <v>0</v>
      </c>
      <c r="F308" s="141">
        <v>0</v>
      </c>
      <c r="G308" s="141">
        <v>0</v>
      </c>
      <c r="H308" s="141">
        <v>0</v>
      </c>
      <c r="I308" s="141">
        <v>0</v>
      </c>
      <c r="J308" s="141">
        <v>0</v>
      </c>
    </row>
    <row r="309" spans="1:10" ht="14.25" customHeight="1" x14ac:dyDescent="0.2">
      <c r="A309" s="92">
        <v>17</v>
      </c>
      <c r="B309" s="47" t="s">
        <v>253</v>
      </c>
      <c r="C309" s="141">
        <v>0</v>
      </c>
      <c r="D309" s="141">
        <v>0</v>
      </c>
      <c r="E309" s="141">
        <v>0</v>
      </c>
      <c r="F309" s="141">
        <v>0</v>
      </c>
      <c r="G309" s="141">
        <v>0</v>
      </c>
      <c r="H309" s="141">
        <v>0</v>
      </c>
      <c r="I309" s="141">
        <v>0</v>
      </c>
      <c r="J309" s="141">
        <v>0</v>
      </c>
    </row>
    <row r="310" spans="1:10" ht="14.25" customHeight="1" x14ac:dyDescent="0.2">
      <c r="A310" s="92">
        <v>18</v>
      </c>
      <c r="B310" s="47" t="s">
        <v>262</v>
      </c>
      <c r="C310" s="141">
        <v>0</v>
      </c>
      <c r="D310" s="141">
        <v>0</v>
      </c>
      <c r="E310" s="141">
        <v>0</v>
      </c>
      <c r="F310" s="141">
        <v>0</v>
      </c>
      <c r="G310" s="141">
        <v>0</v>
      </c>
      <c r="H310" s="141">
        <v>0</v>
      </c>
      <c r="I310" s="141">
        <v>0</v>
      </c>
      <c r="J310" s="141">
        <v>0</v>
      </c>
    </row>
    <row r="311" spans="1:10" ht="14.25" customHeight="1" x14ac:dyDescent="0.2">
      <c r="A311" s="92">
        <v>19</v>
      </c>
      <c r="B311" s="47" t="s">
        <v>263</v>
      </c>
      <c r="C311" s="141">
        <v>0</v>
      </c>
      <c r="D311" s="141">
        <v>0</v>
      </c>
      <c r="E311" s="141">
        <v>0</v>
      </c>
      <c r="F311" s="141">
        <v>0</v>
      </c>
      <c r="G311" s="141">
        <v>0</v>
      </c>
      <c r="H311" s="141">
        <v>0</v>
      </c>
      <c r="I311" s="141">
        <v>0</v>
      </c>
      <c r="J311" s="141">
        <v>0</v>
      </c>
    </row>
    <row r="312" spans="1:10" ht="14.25" customHeight="1" x14ac:dyDescent="0.2">
      <c r="A312" s="92">
        <v>20</v>
      </c>
      <c r="B312" s="47" t="s">
        <v>241</v>
      </c>
      <c r="C312" s="141">
        <v>0</v>
      </c>
      <c r="D312" s="141">
        <v>0</v>
      </c>
      <c r="E312" s="141">
        <v>0</v>
      </c>
      <c r="F312" s="141">
        <v>0</v>
      </c>
      <c r="G312" s="141">
        <v>0</v>
      </c>
      <c r="H312" s="141">
        <v>0</v>
      </c>
      <c r="I312" s="141">
        <v>0</v>
      </c>
      <c r="J312" s="141">
        <v>0</v>
      </c>
    </row>
    <row r="313" spans="1:10" ht="14.25" customHeight="1" x14ac:dyDescent="0.2">
      <c r="A313" s="92">
        <v>21</v>
      </c>
      <c r="B313" s="47" t="s">
        <v>248</v>
      </c>
      <c r="C313" s="141">
        <v>0</v>
      </c>
      <c r="D313" s="141">
        <v>0</v>
      </c>
      <c r="E313" s="141">
        <v>0</v>
      </c>
      <c r="F313" s="141">
        <v>0</v>
      </c>
      <c r="G313" s="141">
        <v>0</v>
      </c>
      <c r="H313" s="141">
        <v>0</v>
      </c>
      <c r="I313" s="141">
        <v>0</v>
      </c>
      <c r="J313" s="141">
        <v>0</v>
      </c>
    </row>
    <row r="314" spans="1:10" ht="14.25" customHeight="1" x14ac:dyDescent="0.2">
      <c r="A314" s="92">
        <v>22</v>
      </c>
      <c r="B314" s="47" t="s">
        <v>257</v>
      </c>
      <c r="C314" s="141">
        <v>0</v>
      </c>
      <c r="D314" s="141">
        <v>0</v>
      </c>
      <c r="E314" s="141">
        <v>0</v>
      </c>
      <c r="F314" s="141">
        <v>0</v>
      </c>
      <c r="G314" s="141">
        <v>0</v>
      </c>
      <c r="H314" s="141">
        <v>0</v>
      </c>
      <c r="I314" s="141">
        <v>0</v>
      </c>
      <c r="J314" s="141">
        <v>0</v>
      </c>
    </row>
    <row r="315" spans="1:10" ht="14.25" customHeight="1" x14ac:dyDescent="0.2">
      <c r="A315" s="92">
        <v>23</v>
      </c>
      <c r="B315" s="47" t="s">
        <v>242</v>
      </c>
      <c r="C315" s="141">
        <v>0</v>
      </c>
      <c r="D315" s="141">
        <v>0</v>
      </c>
      <c r="E315" s="141">
        <v>0</v>
      </c>
      <c r="F315" s="141">
        <v>0</v>
      </c>
      <c r="G315" s="141">
        <v>0</v>
      </c>
      <c r="H315" s="141">
        <v>0</v>
      </c>
      <c r="I315" s="141">
        <v>0</v>
      </c>
      <c r="J315" s="141">
        <v>0</v>
      </c>
    </row>
    <row r="316" spans="1:10" ht="14.25" customHeight="1" x14ac:dyDescent="0.2">
      <c r="A316" s="92">
        <v>24</v>
      </c>
      <c r="B316" s="47" t="s">
        <v>264</v>
      </c>
      <c r="C316" s="141">
        <v>0</v>
      </c>
      <c r="D316" s="141">
        <v>0</v>
      </c>
      <c r="E316" s="141">
        <v>0</v>
      </c>
      <c r="F316" s="141">
        <v>0</v>
      </c>
      <c r="G316" s="141">
        <v>0</v>
      </c>
      <c r="H316" s="141">
        <v>0</v>
      </c>
      <c r="I316" s="141">
        <v>0</v>
      </c>
      <c r="J316" s="141">
        <v>0</v>
      </c>
    </row>
    <row r="317" spans="1:10" ht="14.25" customHeight="1" x14ac:dyDescent="0.2">
      <c r="A317" s="92">
        <v>25</v>
      </c>
      <c r="B317" s="47" t="s">
        <v>258</v>
      </c>
      <c r="C317" s="141">
        <v>6</v>
      </c>
      <c r="D317" s="141">
        <v>6</v>
      </c>
      <c r="E317" s="141">
        <v>0</v>
      </c>
      <c r="F317" s="141">
        <v>0</v>
      </c>
      <c r="G317" s="141">
        <v>0</v>
      </c>
      <c r="H317" s="141">
        <v>0</v>
      </c>
      <c r="I317" s="141">
        <v>0</v>
      </c>
      <c r="J317" s="141">
        <v>0</v>
      </c>
    </row>
    <row r="318" spans="1:10" ht="14.25" customHeight="1" x14ac:dyDescent="0.2">
      <c r="A318" s="92">
        <v>26</v>
      </c>
      <c r="B318" s="47" t="s">
        <v>254</v>
      </c>
      <c r="C318" s="141">
        <v>0</v>
      </c>
      <c r="D318" s="141">
        <v>0</v>
      </c>
      <c r="E318" s="141">
        <v>0</v>
      </c>
      <c r="F318" s="141">
        <v>0</v>
      </c>
      <c r="G318" s="141">
        <v>0</v>
      </c>
      <c r="H318" s="141">
        <v>0</v>
      </c>
      <c r="I318" s="141">
        <v>0</v>
      </c>
      <c r="J318" s="141">
        <v>0</v>
      </c>
    </row>
    <row r="319" spans="1:10" ht="14.25" customHeight="1" x14ac:dyDescent="0.2">
      <c r="A319" s="92">
        <v>27</v>
      </c>
      <c r="B319" s="47" t="s">
        <v>259</v>
      </c>
      <c r="C319" s="141">
        <v>0</v>
      </c>
      <c r="D319" s="141">
        <v>0</v>
      </c>
      <c r="E319" s="141">
        <v>0</v>
      </c>
      <c r="F319" s="141">
        <v>0</v>
      </c>
      <c r="G319" s="141">
        <v>0</v>
      </c>
      <c r="H319" s="141">
        <v>0</v>
      </c>
      <c r="I319" s="141">
        <v>0</v>
      </c>
      <c r="J319" s="141">
        <v>0</v>
      </c>
    </row>
    <row r="320" spans="1:10" ht="14.25" customHeight="1" x14ac:dyDescent="0.25">
      <c r="A320" s="97"/>
      <c r="B320" s="94" t="s">
        <v>300</v>
      </c>
      <c r="C320" s="95">
        <f t="shared" ref="C320:J320" si="11">SUM(C293:C319)</f>
        <v>3603</v>
      </c>
      <c r="D320" s="95">
        <f t="shared" si="11"/>
        <v>5232</v>
      </c>
      <c r="E320" s="95">
        <f t="shared" si="11"/>
        <v>0</v>
      </c>
      <c r="F320" s="95">
        <f t="shared" si="11"/>
        <v>0</v>
      </c>
      <c r="G320" s="144">
        <v>0</v>
      </c>
      <c r="H320" s="144">
        <v>0</v>
      </c>
      <c r="I320" s="95">
        <f t="shared" si="11"/>
        <v>0</v>
      </c>
      <c r="J320" s="95">
        <f t="shared" si="11"/>
        <v>0</v>
      </c>
    </row>
    <row r="321" spans="1:10" ht="14.25" customHeight="1" x14ac:dyDescent="0.2">
      <c r="A321" s="14" t="s">
        <v>344</v>
      </c>
      <c r="B321" s="14"/>
    </row>
    <row r="323" spans="1:10" s="15" customFormat="1" ht="14.25" customHeight="1" x14ac:dyDescent="0.2">
      <c r="A323" s="14"/>
      <c r="B323" s="94" t="s">
        <v>279</v>
      </c>
      <c r="C323" s="98">
        <f t="shared" ref="C323:J323" si="12">SUM(C320+C286+C259+C241+C212+C151+C121+C83+C37)</f>
        <v>135844</v>
      </c>
      <c r="D323" s="98">
        <f t="shared" si="12"/>
        <v>149919</v>
      </c>
      <c r="E323" s="98">
        <f t="shared" si="12"/>
        <v>9329</v>
      </c>
      <c r="F323" s="98">
        <f t="shared" si="12"/>
        <v>9702</v>
      </c>
      <c r="G323" s="98">
        <f t="shared" si="12"/>
        <v>24217</v>
      </c>
      <c r="H323" s="98">
        <f t="shared" si="12"/>
        <v>22421</v>
      </c>
      <c r="I323" s="98">
        <f t="shared" si="12"/>
        <v>11009</v>
      </c>
      <c r="J323" s="98">
        <f t="shared" si="12"/>
        <v>11248</v>
      </c>
    </row>
  </sheetData>
  <sortState ref="B46:J82">
    <sortCondition ref="B44:B82"/>
  </sortState>
  <mergeCells count="63">
    <mergeCell ref="A3:A6"/>
    <mergeCell ref="B3:J3"/>
    <mergeCell ref="B4:B6"/>
    <mergeCell ref="C4:D5"/>
    <mergeCell ref="E4:F5"/>
    <mergeCell ref="I4:J5"/>
    <mergeCell ref="G4:H5"/>
    <mergeCell ref="A40:A43"/>
    <mergeCell ref="B40:J40"/>
    <mergeCell ref="B41:B43"/>
    <mergeCell ref="C41:D42"/>
    <mergeCell ref="E41:F42"/>
    <mergeCell ref="I41:J42"/>
    <mergeCell ref="G41:H42"/>
    <mergeCell ref="A86:A89"/>
    <mergeCell ref="B86:J86"/>
    <mergeCell ref="B87:B89"/>
    <mergeCell ref="C87:D88"/>
    <mergeCell ref="E87:F88"/>
    <mergeCell ref="I87:J88"/>
    <mergeCell ref="G87:H88"/>
    <mergeCell ref="A124:A127"/>
    <mergeCell ref="B124:J124"/>
    <mergeCell ref="B125:B127"/>
    <mergeCell ref="C125:D126"/>
    <mergeCell ref="E125:F126"/>
    <mergeCell ref="I125:J126"/>
    <mergeCell ref="G125:H126"/>
    <mergeCell ref="A154:A157"/>
    <mergeCell ref="B154:J154"/>
    <mergeCell ref="B155:B157"/>
    <mergeCell ref="C155:D156"/>
    <mergeCell ref="E155:F156"/>
    <mergeCell ref="I155:J156"/>
    <mergeCell ref="G155:H156"/>
    <mergeCell ref="A215:A218"/>
    <mergeCell ref="B215:J215"/>
    <mergeCell ref="B216:B218"/>
    <mergeCell ref="C216:D217"/>
    <mergeCell ref="E216:F217"/>
    <mergeCell ref="I216:J217"/>
    <mergeCell ref="G216:H217"/>
    <mergeCell ref="A244:A247"/>
    <mergeCell ref="B244:J244"/>
    <mergeCell ref="B245:B247"/>
    <mergeCell ref="C245:D246"/>
    <mergeCell ref="E245:F246"/>
    <mergeCell ref="I245:J246"/>
    <mergeCell ref="G245:H246"/>
    <mergeCell ref="A262:A265"/>
    <mergeCell ref="B262:J262"/>
    <mergeCell ref="B263:B265"/>
    <mergeCell ref="C263:D264"/>
    <mergeCell ref="E263:F264"/>
    <mergeCell ref="I263:J264"/>
    <mergeCell ref="G263:H264"/>
    <mergeCell ref="A289:A292"/>
    <mergeCell ref="B289:J289"/>
    <mergeCell ref="B290:B292"/>
    <mergeCell ref="C290:D291"/>
    <mergeCell ref="E290:F291"/>
    <mergeCell ref="I290:J291"/>
    <mergeCell ref="G290:H291"/>
  </mergeCells>
  <conditionalFormatting sqref="J219:J237 I238:J240 C219:F240 C248:F258 C7:F36 C44:F82 C90:F120 C266:J285">
    <cfRule type="cellIs" priority="28" stopIfTrue="1" operator="lessThanOrEqual">
      <formula>1</formula>
    </cfRule>
  </conditionalFormatting>
  <conditionalFormatting sqref="I219:I237">
    <cfRule type="cellIs" priority="20" stopIfTrue="1" operator="lessThanOrEqual">
      <formula>1</formula>
    </cfRule>
  </conditionalFormatting>
  <conditionalFormatting sqref="I248:J258">
    <cfRule type="cellIs" priority="17" stopIfTrue="1" operator="lessThanOrEqual">
      <formula>1</formula>
    </cfRule>
  </conditionalFormatting>
  <conditionalFormatting sqref="I7:J36">
    <cfRule type="cellIs" priority="16" stopIfTrue="1" operator="lessThanOrEqual">
      <formula>1</formula>
    </cfRule>
  </conditionalFormatting>
  <conditionalFormatting sqref="I44:J82">
    <cfRule type="cellIs" priority="15" stopIfTrue="1" operator="lessThanOrEqual">
      <formula>1</formula>
    </cfRule>
  </conditionalFormatting>
  <conditionalFormatting sqref="I90:J120">
    <cfRule type="cellIs" priority="14" stopIfTrue="1" operator="lessThanOrEqual">
      <formula>1</formula>
    </cfRule>
  </conditionalFormatting>
  <conditionalFormatting sqref="G7:H36">
    <cfRule type="cellIs" priority="13" stopIfTrue="1" operator="lessThanOrEqual">
      <formula>1</formula>
    </cfRule>
  </conditionalFormatting>
  <conditionalFormatting sqref="G44:H82">
    <cfRule type="cellIs" priority="12" stopIfTrue="1" operator="lessThanOrEqual">
      <formula>1</formula>
    </cfRule>
  </conditionalFormatting>
  <conditionalFormatting sqref="G90:H120">
    <cfRule type="cellIs" priority="11" stopIfTrue="1" operator="lessThanOrEqual">
      <formula>1</formula>
    </cfRule>
  </conditionalFormatting>
  <conditionalFormatting sqref="G238:H240">
    <cfRule type="cellIs" priority="8" stopIfTrue="1" operator="lessThanOrEqual">
      <formula>1</formula>
    </cfRule>
  </conditionalFormatting>
  <conditionalFormatting sqref="G219:H237">
    <cfRule type="cellIs" priority="7" stopIfTrue="1" operator="lessThanOrEqual">
      <formula>1</formula>
    </cfRule>
  </conditionalFormatting>
  <conditionalFormatting sqref="G248:H258">
    <cfRule type="cellIs" priority="6" stopIfTrue="1" operator="lessThanOrEqual">
      <formula>1</formula>
    </cfRule>
  </conditionalFormatting>
  <conditionalFormatting sqref="G320:H320">
    <cfRule type="cellIs" priority="5" stopIfTrue="1" operator="lessThanOrEqual">
      <formula>1</formula>
    </cfRule>
  </conditionalFormatting>
  <conditionalFormatting sqref="C293:J319">
    <cfRule type="cellIs" priority="3" stopIfTrue="1" operator="lessThanOrEqual">
      <formula>1</formula>
    </cfRule>
  </conditionalFormatting>
  <conditionalFormatting sqref="C158:J211">
    <cfRule type="cellIs" priority="2" stopIfTrue="1" operator="lessThanOrEqual">
      <formula>1</formula>
    </cfRule>
  </conditionalFormatting>
  <conditionalFormatting sqref="C128:J15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23"/>
  <sheetViews>
    <sheetView topLeftCell="A197" workbookViewId="0">
      <selection activeCell="A3" sqref="A3:A7"/>
    </sheetView>
  </sheetViews>
  <sheetFormatPr defaultColWidth="8.7109375" defaultRowHeight="12.75" customHeight="1" x14ac:dyDescent="0.2"/>
  <cols>
    <col min="1" max="1" width="3.7109375" style="9" customWidth="1"/>
    <col min="2" max="2" width="43.7109375" style="9" customWidth="1"/>
    <col min="3" max="12" width="8.7109375" style="9"/>
    <col min="13" max="14" width="8.7109375" style="107"/>
    <col min="15" max="16384" width="8.7109375" style="9"/>
  </cols>
  <sheetData>
    <row r="1" spans="1:14" s="3" customFormat="1" ht="12.75" customHeight="1" x14ac:dyDescent="0.2">
      <c r="A1" s="1" t="s">
        <v>271</v>
      </c>
      <c r="B1" s="1"/>
      <c r="C1" s="1"/>
      <c r="D1" s="1"/>
      <c r="E1" s="1"/>
      <c r="H1" s="1"/>
      <c r="M1" s="66"/>
      <c r="N1" s="66"/>
    </row>
    <row r="2" spans="1:14" s="1" customFormat="1" ht="12.75" customHeight="1" x14ac:dyDescent="0.15">
      <c r="M2" s="102"/>
      <c r="N2" s="102"/>
    </row>
    <row r="3" spans="1:14" ht="12.75" customHeight="1" x14ac:dyDescent="0.2">
      <c r="B3" s="124" t="s">
        <v>0</v>
      </c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</row>
    <row r="4" spans="1:14" s="6" customFormat="1" ht="12.75" customHeight="1" x14ac:dyDescent="0.15">
      <c r="A4" s="161" t="s">
        <v>345</v>
      </c>
      <c r="B4" s="157" t="s">
        <v>275</v>
      </c>
      <c r="C4" s="158" t="s">
        <v>265</v>
      </c>
      <c r="D4" s="157"/>
      <c r="E4" s="157"/>
      <c r="F4" s="157"/>
      <c r="G4" s="158" t="s">
        <v>266</v>
      </c>
      <c r="H4" s="157"/>
      <c r="I4" s="157"/>
      <c r="J4" s="157"/>
      <c r="K4" s="158" t="s">
        <v>267</v>
      </c>
      <c r="L4" s="157"/>
      <c r="M4" s="159" t="s">
        <v>268</v>
      </c>
      <c r="N4" s="160"/>
    </row>
    <row r="5" spans="1:14" s="6" customFormat="1" ht="12.75" customHeight="1" x14ac:dyDescent="0.15">
      <c r="A5" s="162"/>
      <c r="B5" s="157"/>
      <c r="C5" s="158" t="s">
        <v>269</v>
      </c>
      <c r="D5" s="157"/>
      <c r="E5" s="158" t="s">
        <v>270</v>
      </c>
      <c r="F5" s="157"/>
      <c r="G5" s="158" t="s">
        <v>269</v>
      </c>
      <c r="H5" s="157"/>
      <c r="I5" s="158" t="s">
        <v>270</v>
      </c>
      <c r="J5" s="157"/>
      <c r="K5" s="157"/>
      <c r="L5" s="157"/>
      <c r="M5" s="160"/>
      <c r="N5" s="160"/>
    </row>
    <row r="6" spans="1:14" s="6" customFormat="1" ht="12.75" customHeight="1" x14ac:dyDescent="0.15">
      <c r="A6" s="162"/>
      <c r="B6" s="157"/>
      <c r="C6" s="19" t="s">
        <v>367</v>
      </c>
      <c r="D6" s="19">
        <v>2022</v>
      </c>
      <c r="E6" s="19" t="s">
        <v>367</v>
      </c>
      <c r="F6" s="19">
        <v>2022</v>
      </c>
      <c r="G6" s="19" t="s">
        <v>367</v>
      </c>
      <c r="H6" s="19">
        <v>2022</v>
      </c>
      <c r="I6" s="19" t="s">
        <v>367</v>
      </c>
      <c r="J6" s="19">
        <v>2022</v>
      </c>
      <c r="K6" s="19" t="s">
        <v>367</v>
      </c>
      <c r="L6" s="19">
        <v>2022</v>
      </c>
      <c r="M6" s="19" t="s">
        <v>367</v>
      </c>
      <c r="N6" s="19">
        <v>2022</v>
      </c>
    </row>
    <row r="7" spans="1:14" ht="12.75" customHeight="1" x14ac:dyDescent="0.2">
      <c r="A7" s="2">
        <v>1</v>
      </c>
      <c r="B7" s="7" t="s">
        <v>13</v>
      </c>
      <c r="C7" s="70">
        <v>11</v>
      </c>
      <c r="D7" s="70">
        <v>10</v>
      </c>
      <c r="E7" s="70">
        <v>3</v>
      </c>
      <c r="F7" s="70">
        <v>6</v>
      </c>
      <c r="G7" s="70">
        <v>0</v>
      </c>
      <c r="H7" s="70">
        <v>0</v>
      </c>
      <c r="I7" s="70">
        <v>0</v>
      </c>
      <c r="J7" s="70">
        <v>0</v>
      </c>
      <c r="K7" s="70">
        <v>3</v>
      </c>
      <c r="L7" s="70">
        <v>1</v>
      </c>
      <c r="M7" s="70">
        <v>17</v>
      </c>
      <c r="N7" s="70">
        <v>17</v>
      </c>
    </row>
    <row r="8" spans="1:14" ht="12.75" customHeight="1" x14ac:dyDescent="0.2">
      <c r="A8" s="2">
        <v>2</v>
      </c>
      <c r="B8" s="7" t="s">
        <v>30</v>
      </c>
      <c r="C8" s="70">
        <v>7</v>
      </c>
      <c r="D8" s="70">
        <v>8</v>
      </c>
      <c r="E8" s="70">
        <v>2</v>
      </c>
      <c r="F8" s="70">
        <v>2</v>
      </c>
      <c r="G8" s="70">
        <v>0</v>
      </c>
      <c r="H8" s="70">
        <v>0</v>
      </c>
      <c r="I8" s="70">
        <v>0</v>
      </c>
      <c r="J8" s="70">
        <v>0</v>
      </c>
      <c r="K8" s="70">
        <v>5</v>
      </c>
      <c r="L8" s="70">
        <v>4</v>
      </c>
      <c r="M8" s="70">
        <v>14</v>
      </c>
      <c r="N8" s="70">
        <v>14</v>
      </c>
    </row>
    <row r="9" spans="1:14" ht="12.75" customHeight="1" x14ac:dyDescent="0.2">
      <c r="A9" s="2">
        <v>3</v>
      </c>
      <c r="B9" s="7" t="s">
        <v>17</v>
      </c>
      <c r="C9" s="70">
        <v>29</v>
      </c>
      <c r="D9" s="70">
        <v>29</v>
      </c>
      <c r="E9" s="70">
        <v>11</v>
      </c>
      <c r="F9" s="70">
        <v>11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40</v>
      </c>
      <c r="N9" s="70">
        <v>40</v>
      </c>
    </row>
    <row r="10" spans="1:14" ht="12.75" customHeight="1" x14ac:dyDescent="0.2">
      <c r="A10" s="2">
        <v>4</v>
      </c>
      <c r="B10" s="7" t="s">
        <v>7</v>
      </c>
      <c r="C10" s="70">
        <v>31</v>
      </c>
      <c r="D10" s="70">
        <v>31</v>
      </c>
      <c r="E10" s="70">
        <v>7</v>
      </c>
      <c r="F10" s="70">
        <v>7</v>
      </c>
      <c r="G10" s="70">
        <v>0</v>
      </c>
      <c r="H10" s="70">
        <v>0</v>
      </c>
      <c r="I10" s="70">
        <v>0</v>
      </c>
      <c r="J10" s="70">
        <v>0</v>
      </c>
      <c r="K10" s="70">
        <v>2</v>
      </c>
      <c r="L10" s="70">
        <v>2</v>
      </c>
      <c r="M10" s="70">
        <v>40</v>
      </c>
      <c r="N10" s="70">
        <v>40</v>
      </c>
    </row>
    <row r="11" spans="1:14" ht="12.75" customHeight="1" x14ac:dyDescent="0.2">
      <c r="A11" s="2">
        <v>5</v>
      </c>
      <c r="B11" s="7" t="s">
        <v>25</v>
      </c>
      <c r="C11" s="70">
        <v>20</v>
      </c>
      <c r="D11" s="70">
        <v>13</v>
      </c>
      <c r="E11" s="70">
        <v>5</v>
      </c>
      <c r="F11" s="70">
        <v>5</v>
      </c>
      <c r="G11" s="70">
        <v>0</v>
      </c>
      <c r="H11" s="70">
        <v>0</v>
      </c>
      <c r="I11" s="70">
        <v>0</v>
      </c>
      <c r="J11" s="70">
        <v>0</v>
      </c>
      <c r="K11" s="70">
        <v>2</v>
      </c>
      <c r="L11" s="70">
        <v>9</v>
      </c>
      <c r="M11" s="70">
        <v>27</v>
      </c>
      <c r="N11" s="70">
        <v>27</v>
      </c>
    </row>
    <row r="12" spans="1:14" ht="12.75" customHeight="1" x14ac:dyDescent="0.2">
      <c r="A12" s="2">
        <v>6</v>
      </c>
      <c r="B12" s="7" t="s">
        <v>6</v>
      </c>
      <c r="C12" s="70">
        <v>22</v>
      </c>
      <c r="D12" s="70">
        <v>21</v>
      </c>
      <c r="E12" s="70">
        <v>12</v>
      </c>
      <c r="F12" s="70">
        <v>13</v>
      </c>
      <c r="G12" s="70">
        <v>1</v>
      </c>
      <c r="H12" s="70">
        <v>0</v>
      </c>
      <c r="I12" s="70">
        <v>0</v>
      </c>
      <c r="J12" s="70">
        <v>0</v>
      </c>
      <c r="K12" s="70">
        <v>8</v>
      </c>
      <c r="L12" s="70">
        <v>9</v>
      </c>
      <c r="M12" s="70">
        <v>43</v>
      </c>
      <c r="N12" s="70">
        <v>43</v>
      </c>
    </row>
    <row r="13" spans="1:14" ht="12.75" customHeight="1" x14ac:dyDescent="0.2">
      <c r="A13" s="2">
        <v>7</v>
      </c>
      <c r="B13" s="7" t="s">
        <v>31</v>
      </c>
      <c r="C13" s="70">
        <v>12</v>
      </c>
      <c r="D13" s="70">
        <v>10</v>
      </c>
      <c r="E13" s="70">
        <v>3</v>
      </c>
      <c r="F13" s="70">
        <v>2</v>
      </c>
      <c r="G13" s="70">
        <v>0</v>
      </c>
      <c r="H13" s="70">
        <v>0</v>
      </c>
      <c r="I13" s="70">
        <v>0</v>
      </c>
      <c r="J13" s="70">
        <v>0</v>
      </c>
      <c r="K13" s="70">
        <v>6</v>
      </c>
      <c r="L13" s="70">
        <v>9</v>
      </c>
      <c r="M13" s="70">
        <v>21</v>
      </c>
      <c r="N13" s="70">
        <v>21</v>
      </c>
    </row>
    <row r="14" spans="1:14" ht="12.75" customHeight="1" x14ac:dyDescent="0.2">
      <c r="A14" s="2">
        <v>8</v>
      </c>
      <c r="B14" s="7" t="s">
        <v>12</v>
      </c>
      <c r="C14" s="70">
        <v>4</v>
      </c>
      <c r="D14" s="70">
        <v>4</v>
      </c>
      <c r="E14" s="70">
        <v>5</v>
      </c>
      <c r="F14" s="70">
        <v>5</v>
      </c>
      <c r="G14" s="70">
        <v>0</v>
      </c>
      <c r="H14" s="70">
        <v>0</v>
      </c>
      <c r="I14" s="70">
        <v>0</v>
      </c>
      <c r="J14" s="70">
        <v>0</v>
      </c>
      <c r="K14" s="70">
        <v>2</v>
      </c>
      <c r="L14" s="70">
        <v>2</v>
      </c>
      <c r="M14" s="70">
        <v>11</v>
      </c>
      <c r="N14" s="70">
        <v>11</v>
      </c>
    </row>
    <row r="15" spans="1:14" ht="12.75" customHeight="1" x14ac:dyDescent="0.2">
      <c r="A15" s="2">
        <v>9</v>
      </c>
      <c r="B15" s="7" t="s">
        <v>16</v>
      </c>
      <c r="C15" s="70">
        <v>194</v>
      </c>
      <c r="D15" s="70">
        <v>196</v>
      </c>
      <c r="E15" s="70">
        <v>111</v>
      </c>
      <c r="F15" s="70">
        <v>109</v>
      </c>
      <c r="G15" s="70">
        <v>0</v>
      </c>
      <c r="H15" s="70">
        <v>4</v>
      </c>
      <c r="I15" s="70">
        <v>0</v>
      </c>
      <c r="J15" s="70">
        <v>2</v>
      </c>
      <c r="K15" s="70">
        <v>45</v>
      </c>
      <c r="L15" s="70">
        <v>39</v>
      </c>
      <c r="M15" s="70">
        <v>350</v>
      </c>
      <c r="N15" s="70">
        <v>350</v>
      </c>
    </row>
    <row r="16" spans="1:14" ht="12.75" customHeight="1" x14ac:dyDescent="0.2">
      <c r="A16" s="2">
        <v>10</v>
      </c>
      <c r="B16" s="7" t="s">
        <v>8</v>
      </c>
      <c r="C16" s="70">
        <v>49</v>
      </c>
      <c r="D16" s="70">
        <v>45</v>
      </c>
      <c r="E16" s="70">
        <v>24</v>
      </c>
      <c r="F16" s="70">
        <v>24</v>
      </c>
      <c r="G16" s="70">
        <v>3</v>
      </c>
      <c r="H16" s="70">
        <v>0</v>
      </c>
      <c r="I16" s="70">
        <v>0</v>
      </c>
      <c r="J16" s="70">
        <v>0</v>
      </c>
      <c r="K16" s="70">
        <v>5</v>
      </c>
      <c r="L16" s="70">
        <v>3</v>
      </c>
      <c r="M16" s="70">
        <v>81</v>
      </c>
      <c r="N16" s="70">
        <v>72</v>
      </c>
    </row>
    <row r="17" spans="1:14" ht="12.75" customHeight="1" x14ac:dyDescent="0.2">
      <c r="A17" s="2">
        <v>11</v>
      </c>
      <c r="B17" s="7" t="s">
        <v>343</v>
      </c>
      <c r="C17" s="70">
        <v>14</v>
      </c>
      <c r="D17" s="70">
        <v>17</v>
      </c>
      <c r="E17" s="70">
        <v>7</v>
      </c>
      <c r="F17" s="70">
        <v>9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21</v>
      </c>
      <c r="N17" s="70">
        <v>26</v>
      </c>
    </row>
    <row r="18" spans="1:14" ht="12.75" customHeight="1" x14ac:dyDescent="0.2">
      <c r="A18" s="2">
        <v>12</v>
      </c>
      <c r="B18" s="7" t="s">
        <v>18</v>
      </c>
      <c r="C18" s="70">
        <v>43</v>
      </c>
      <c r="D18" s="70">
        <v>43</v>
      </c>
      <c r="E18" s="70">
        <v>29</v>
      </c>
      <c r="F18" s="70">
        <v>29</v>
      </c>
      <c r="G18" s="70">
        <v>0</v>
      </c>
      <c r="H18" s="70">
        <v>0</v>
      </c>
      <c r="I18" s="70">
        <v>0</v>
      </c>
      <c r="J18" s="70">
        <v>0</v>
      </c>
      <c r="K18" s="70">
        <v>10</v>
      </c>
      <c r="L18" s="70">
        <v>10</v>
      </c>
      <c r="M18" s="70">
        <v>82</v>
      </c>
      <c r="N18" s="70">
        <v>82</v>
      </c>
    </row>
    <row r="19" spans="1:14" ht="12.75" customHeight="1" x14ac:dyDescent="0.2">
      <c r="A19" s="2">
        <v>13</v>
      </c>
      <c r="B19" s="7" t="s">
        <v>19</v>
      </c>
      <c r="C19" s="70">
        <v>16</v>
      </c>
      <c r="D19" s="70">
        <v>16</v>
      </c>
      <c r="E19" s="70">
        <v>3</v>
      </c>
      <c r="F19" s="70">
        <v>3</v>
      </c>
      <c r="G19" s="70">
        <v>0</v>
      </c>
      <c r="H19" s="70">
        <v>0</v>
      </c>
      <c r="I19" s="70">
        <v>0</v>
      </c>
      <c r="J19" s="70">
        <v>0</v>
      </c>
      <c r="K19" s="70">
        <v>3</v>
      </c>
      <c r="L19" s="70">
        <v>3</v>
      </c>
      <c r="M19" s="70">
        <v>22</v>
      </c>
      <c r="N19" s="70">
        <v>22</v>
      </c>
    </row>
    <row r="20" spans="1:14" ht="12.75" customHeight="1" x14ac:dyDescent="0.2">
      <c r="A20" s="2">
        <v>14</v>
      </c>
      <c r="B20" s="7" t="s">
        <v>20</v>
      </c>
      <c r="C20" s="70">
        <v>4</v>
      </c>
      <c r="D20" s="70">
        <v>5</v>
      </c>
      <c r="E20" s="70">
        <v>4</v>
      </c>
      <c r="F20" s="70">
        <v>1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2</v>
      </c>
      <c r="M20" s="70">
        <v>8</v>
      </c>
      <c r="N20" s="70">
        <v>8</v>
      </c>
    </row>
    <row r="21" spans="1:14" ht="12.75" customHeight="1" x14ac:dyDescent="0.2">
      <c r="A21" s="2">
        <v>15</v>
      </c>
      <c r="B21" s="7" t="s">
        <v>21</v>
      </c>
      <c r="C21" s="70">
        <v>14</v>
      </c>
      <c r="D21" s="70">
        <v>14</v>
      </c>
      <c r="E21" s="70">
        <v>12</v>
      </c>
      <c r="F21" s="70">
        <v>12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3</v>
      </c>
      <c r="M21" s="70">
        <v>26</v>
      </c>
      <c r="N21" s="70">
        <v>29</v>
      </c>
    </row>
    <row r="22" spans="1:14" ht="12.75" customHeight="1" x14ac:dyDescent="0.2">
      <c r="A22" s="2">
        <v>16</v>
      </c>
      <c r="B22" s="7" t="s">
        <v>14</v>
      </c>
      <c r="C22" s="70">
        <v>4</v>
      </c>
      <c r="D22" s="70">
        <v>3</v>
      </c>
      <c r="E22" s="70">
        <v>2</v>
      </c>
      <c r="F22" s="70">
        <v>1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2</v>
      </c>
      <c r="M22" s="70">
        <v>6</v>
      </c>
      <c r="N22" s="70">
        <v>6</v>
      </c>
    </row>
    <row r="23" spans="1:14" ht="12.75" customHeight="1" x14ac:dyDescent="0.2">
      <c r="A23" s="2">
        <v>17</v>
      </c>
      <c r="B23" s="7" t="s">
        <v>9</v>
      </c>
      <c r="C23" s="70">
        <v>16</v>
      </c>
      <c r="D23" s="70">
        <v>14</v>
      </c>
      <c r="E23" s="70">
        <v>4</v>
      </c>
      <c r="F23" s="70">
        <v>5</v>
      </c>
      <c r="G23" s="70">
        <v>0</v>
      </c>
      <c r="H23" s="70">
        <v>0</v>
      </c>
      <c r="I23" s="70">
        <v>0</v>
      </c>
      <c r="J23" s="70">
        <v>0</v>
      </c>
      <c r="K23" s="70">
        <v>5</v>
      </c>
      <c r="L23" s="70">
        <v>5</v>
      </c>
      <c r="M23" s="70">
        <v>25</v>
      </c>
      <c r="N23" s="70">
        <v>24</v>
      </c>
    </row>
    <row r="24" spans="1:14" ht="12.75" customHeight="1" x14ac:dyDescent="0.2">
      <c r="A24" s="2">
        <v>18</v>
      </c>
      <c r="B24" s="7" t="s">
        <v>32</v>
      </c>
      <c r="C24" s="70">
        <v>10</v>
      </c>
      <c r="D24" s="70">
        <v>9</v>
      </c>
      <c r="E24" s="70">
        <v>5</v>
      </c>
      <c r="F24" s="70">
        <v>6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15</v>
      </c>
      <c r="N24" s="70">
        <v>15</v>
      </c>
    </row>
    <row r="25" spans="1:14" ht="12.75" customHeight="1" x14ac:dyDescent="0.2">
      <c r="A25" s="2">
        <v>19</v>
      </c>
      <c r="B25" s="7" t="s">
        <v>22</v>
      </c>
      <c r="C25" s="70">
        <v>19</v>
      </c>
      <c r="D25" s="70">
        <v>20</v>
      </c>
      <c r="E25" s="70">
        <v>4</v>
      </c>
      <c r="F25" s="70">
        <v>4</v>
      </c>
      <c r="G25" s="70">
        <v>0</v>
      </c>
      <c r="H25" s="70">
        <v>0</v>
      </c>
      <c r="I25" s="70">
        <v>0</v>
      </c>
      <c r="J25" s="70">
        <v>0</v>
      </c>
      <c r="K25" s="70">
        <v>6</v>
      </c>
      <c r="L25" s="70">
        <v>0</v>
      </c>
      <c r="M25" s="70">
        <v>29</v>
      </c>
      <c r="N25" s="70">
        <v>24</v>
      </c>
    </row>
    <row r="26" spans="1:14" ht="12.75" customHeight="1" x14ac:dyDescent="0.2">
      <c r="A26" s="2">
        <v>20</v>
      </c>
      <c r="B26" s="7" t="s">
        <v>23</v>
      </c>
      <c r="C26" s="70">
        <v>21</v>
      </c>
      <c r="D26" s="70">
        <v>21</v>
      </c>
      <c r="E26" s="70">
        <v>8</v>
      </c>
      <c r="F26" s="70">
        <v>8</v>
      </c>
      <c r="G26" s="70">
        <v>0</v>
      </c>
      <c r="H26" s="70">
        <v>0</v>
      </c>
      <c r="I26" s="70">
        <v>0</v>
      </c>
      <c r="J26" s="70">
        <v>0</v>
      </c>
      <c r="K26" s="70">
        <v>4</v>
      </c>
      <c r="L26" s="70">
        <v>4</v>
      </c>
      <c r="M26" s="70">
        <v>33</v>
      </c>
      <c r="N26" s="70">
        <v>33</v>
      </c>
    </row>
    <row r="27" spans="1:14" ht="12.75" customHeight="1" x14ac:dyDescent="0.2">
      <c r="A27" s="2">
        <v>21</v>
      </c>
      <c r="B27" s="7" t="s">
        <v>24</v>
      </c>
      <c r="C27" s="70">
        <v>3</v>
      </c>
      <c r="D27" s="70">
        <v>3</v>
      </c>
      <c r="E27" s="70">
        <v>1</v>
      </c>
      <c r="F27" s="70">
        <v>5</v>
      </c>
      <c r="G27" s="70">
        <v>0</v>
      </c>
      <c r="H27" s="70">
        <v>0</v>
      </c>
      <c r="I27" s="70">
        <v>0</v>
      </c>
      <c r="J27" s="70">
        <v>0</v>
      </c>
      <c r="K27" s="70">
        <v>8</v>
      </c>
      <c r="L27" s="70">
        <v>4</v>
      </c>
      <c r="M27" s="70">
        <v>12</v>
      </c>
      <c r="N27" s="70">
        <v>12</v>
      </c>
    </row>
    <row r="28" spans="1:14" ht="12.75" customHeight="1" x14ac:dyDescent="0.2">
      <c r="A28" s="2">
        <v>22</v>
      </c>
      <c r="B28" s="7" t="s">
        <v>26</v>
      </c>
      <c r="C28" s="70">
        <v>35</v>
      </c>
      <c r="D28" s="70">
        <v>38</v>
      </c>
      <c r="E28" s="70">
        <v>16</v>
      </c>
      <c r="F28" s="70">
        <v>18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51</v>
      </c>
      <c r="N28" s="70">
        <v>56</v>
      </c>
    </row>
    <row r="29" spans="1:14" ht="12.75" customHeight="1" x14ac:dyDescent="0.2">
      <c r="A29" s="2">
        <v>23</v>
      </c>
      <c r="B29" s="7" t="s">
        <v>15</v>
      </c>
      <c r="C29" s="70">
        <v>1</v>
      </c>
      <c r="D29" s="70">
        <v>3</v>
      </c>
      <c r="E29" s="70">
        <v>0</v>
      </c>
      <c r="F29" s="70">
        <v>1</v>
      </c>
      <c r="G29" s="70">
        <v>0</v>
      </c>
      <c r="H29" s="70">
        <v>0</v>
      </c>
      <c r="I29" s="70">
        <v>0</v>
      </c>
      <c r="J29" s="70">
        <v>0</v>
      </c>
      <c r="K29" s="70">
        <v>3</v>
      </c>
      <c r="L29" s="70">
        <v>0</v>
      </c>
      <c r="M29" s="70">
        <v>4</v>
      </c>
      <c r="N29" s="70">
        <v>4</v>
      </c>
    </row>
    <row r="30" spans="1:14" ht="12.75" customHeight="1" x14ac:dyDescent="0.2">
      <c r="A30" s="2">
        <v>24</v>
      </c>
      <c r="B30" s="7" t="s">
        <v>33</v>
      </c>
      <c r="C30" s="70">
        <v>58</v>
      </c>
      <c r="D30" s="70">
        <v>57</v>
      </c>
      <c r="E30" s="70">
        <v>23</v>
      </c>
      <c r="F30" s="70">
        <v>26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81</v>
      </c>
      <c r="N30" s="70">
        <v>83</v>
      </c>
    </row>
    <row r="31" spans="1:14" ht="12.75" customHeight="1" x14ac:dyDescent="0.2">
      <c r="A31" s="2">
        <v>25</v>
      </c>
      <c r="B31" s="7" t="s">
        <v>10</v>
      </c>
      <c r="C31" s="70">
        <v>10</v>
      </c>
      <c r="D31" s="70">
        <v>10</v>
      </c>
      <c r="E31" s="70">
        <v>4</v>
      </c>
      <c r="F31" s="70">
        <v>4</v>
      </c>
      <c r="G31" s="70">
        <v>0</v>
      </c>
      <c r="H31" s="70">
        <v>0</v>
      </c>
      <c r="I31" s="70">
        <v>0</v>
      </c>
      <c r="J31" s="70">
        <v>0</v>
      </c>
      <c r="K31" s="70">
        <v>39</v>
      </c>
      <c r="L31" s="70">
        <v>39</v>
      </c>
      <c r="M31" s="70">
        <v>53</v>
      </c>
      <c r="N31" s="70">
        <v>53</v>
      </c>
    </row>
    <row r="32" spans="1:14" ht="12.75" customHeight="1" x14ac:dyDescent="0.2">
      <c r="A32" s="2">
        <v>26</v>
      </c>
      <c r="B32" s="7" t="s">
        <v>34</v>
      </c>
      <c r="C32" s="70">
        <v>22</v>
      </c>
      <c r="D32" s="70">
        <v>24</v>
      </c>
      <c r="E32" s="70">
        <v>6</v>
      </c>
      <c r="F32" s="70">
        <v>10</v>
      </c>
      <c r="G32" s="70">
        <v>0</v>
      </c>
      <c r="H32" s="70">
        <v>0</v>
      </c>
      <c r="I32" s="70">
        <v>0</v>
      </c>
      <c r="J32" s="70">
        <v>0</v>
      </c>
      <c r="K32" s="70">
        <v>10</v>
      </c>
      <c r="L32" s="70">
        <v>2</v>
      </c>
      <c r="M32" s="70">
        <v>38</v>
      </c>
      <c r="N32" s="70">
        <v>36</v>
      </c>
    </row>
    <row r="33" spans="1:14" ht="12.75" customHeight="1" x14ac:dyDescent="0.2">
      <c r="A33" s="2">
        <v>27</v>
      </c>
      <c r="B33" s="7" t="s">
        <v>27</v>
      </c>
      <c r="C33" s="70">
        <v>11</v>
      </c>
      <c r="D33" s="70">
        <v>13</v>
      </c>
      <c r="E33" s="70">
        <v>2</v>
      </c>
      <c r="F33" s="70">
        <v>3</v>
      </c>
      <c r="G33" s="70">
        <v>0</v>
      </c>
      <c r="H33" s="70">
        <v>0</v>
      </c>
      <c r="I33" s="70">
        <v>0</v>
      </c>
      <c r="J33" s="70">
        <v>0</v>
      </c>
      <c r="K33" s="70">
        <v>1</v>
      </c>
      <c r="L33" s="70">
        <v>2</v>
      </c>
      <c r="M33" s="70">
        <v>14</v>
      </c>
      <c r="N33" s="70">
        <v>18</v>
      </c>
    </row>
    <row r="34" spans="1:14" ht="12.75" customHeight="1" x14ac:dyDescent="0.2">
      <c r="A34" s="2">
        <v>28</v>
      </c>
      <c r="B34" s="7" t="s">
        <v>28</v>
      </c>
      <c r="C34" s="70">
        <v>18</v>
      </c>
      <c r="D34" s="70">
        <v>18</v>
      </c>
      <c r="E34" s="70">
        <v>10</v>
      </c>
      <c r="F34" s="70">
        <v>10</v>
      </c>
      <c r="G34" s="70">
        <v>0</v>
      </c>
      <c r="H34" s="70">
        <v>0</v>
      </c>
      <c r="I34" s="70">
        <v>0</v>
      </c>
      <c r="J34" s="70">
        <v>0</v>
      </c>
      <c r="K34" s="70">
        <v>13</v>
      </c>
      <c r="L34" s="70">
        <v>13</v>
      </c>
      <c r="M34" s="70">
        <v>41</v>
      </c>
      <c r="N34" s="70">
        <v>41</v>
      </c>
    </row>
    <row r="35" spans="1:14" ht="12.75" customHeight="1" x14ac:dyDescent="0.2">
      <c r="A35" s="2">
        <v>29</v>
      </c>
      <c r="B35" s="7" t="s">
        <v>29</v>
      </c>
      <c r="C35" s="70">
        <v>21</v>
      </c>
      <c r="D35" s="70">
        <v>22</v>
      </c>
      <c r="E35" s="70">
        <v>5</v>
      </c>
      <c r="F35" s="70">
        <v>5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26</v>
      </c>
      <c r="N35" s="70">
        <v>27</v>
      </c>
    </row>
    <row r="36" spans="1:14" ht="12.75" customHeight="1" x14ac:dyDescent="0.2">
      <c r="A36" s="2">
        <v>30</v>
      </c>
      <c r="B36" s="7" t="s">
        <v>11</v>
      </c>
      <c r="C36" s="70">
        <v>11</v>
      </c>
      <c r="D36" s="70">
        <v>10</v>
      </c>
      <c r="E36" s="70">
        <v>8</v>
      </c>
      <c r="F36" s="70">
        <v>8</v>
      </c>
      <c r="G36" s="70">
        <v>0</v>
      </c>
      <c r="H36" s="70">
        <v>0</v>
      </c>
      <c r="I36" s="70">
        <v>0</v>
      </c>
      <c r="J36" s="70">
        <v>0</v>
      </c>
      <c r="K36" s="70">
        <v>8</v>
      </c>
      <c r="L36" s="70">
        <v>10</v>
      </c>
      <c r="M36" s="70">
        <v>27</v>
      </c>
      <c r="N36" s="70">
        <v>28</v>
      </c>
    </row>
    <row r="37" spans="1:14" s="6" customFormat="1" ht="12.75" customHeight="1" x14ac:dyDescent="0.15">
      <c r="B37" s="10" t="s">
        <v>272</v>
      </c>
      <c r="C37" s="42">
        <f t="shared" ref="C37:N37" si="0">SUM(C7:C36)</f>
        <v>730</v>
      </c>
      <c r="D37" s="42">
        <f t="shared" si="0"/>
        <v>727</v>
      </c>
      <c r="E37" s="42">
        <f t="shared" si="0"/>
        <v>336</v>
      </c>
      <c r="F37" s="42">
        <f t="shared" si="0"/>
        <v>352</v>
      </c>
      <c r="G37" s="42">
        <f t="shared" si="0"/>
        <v>4</v>
      </c>
      <c r="H37" s="42">
        <f t="shared" si="0"/>
        <v>4</v>
      </c>
      <c r="I37" s="42">
        <f t="shared" si="0"/>
        <v>0</v>
      </c>
      <c r="J37" s="42">
        <f t="shared" si="0"/>
        <v>2</v>
      </c>
      <c r="K37" s="42">
        <f t="shared" si="0"/>
        <v>188</v>
      </c>
      <c r="L37" s="42">
        <f t="shared" si="0"/>
        <v>177</v>
      </c>
      <c r="M37" s="108">
        <f t="shared" si="0"/>
        <v>1258</v>
      </c>
      <c r="N37" s="108">
        <f t="shared" si="0"/>
        <v>1262</v>
      </c>
    </row>
    <row r="38" spans="1:14" s="14" customFormat="1" ht="12.75" customHeight="1" x14ac:dyDescent="0.2">
      <c r="A38" s="14" t="s">
        <v>344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ht="12.75" customHeight="1" x14ac:dyDescent="0.2">
      <c r="A40" s="6"/>
      <c r="B40" s="124" t="s">
        <v>35</v>
      </c>
      <c r="C40" s="166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8"/>
    </row>
    <row r="41" spans="1:14" ht="12.75" customHeight="1" x14ac:dyDescent="0.2">
      <c r="A41" s="161" t="s">
        <v>345</v>
      </c>
      <c r="B41" s="157" t="s">
        <v>275</v>
      </c>
      <c r="C41" s="169" t="s">
        <v>265</v>
      </c>
      <c r="D41" s="170"/>
      <c r="E41" s="170"/>
      <c r="F41" s="171"/>
      <c r="G41" s="169" t="s">
        <v>266</v>
      </c>
      <c r="H41" s="170"/>
      <c r="I41" s="170"/>
      <c r="J41" s="171"/>
      <c r="K41" s="172" t="s">
        <v>267</v>
      </c>
      <c r="L41" s="173"/>
      <c r="M41" s="176" t="s">
        <v>268</v>
      </c>
      <c r="N41" s="177"/>
    </row>
    <row r="42" spans="1:14" ht="12.75" customHeight="1" x14ac:dyDescent="0.2">
      <c r="A42" s="162"/>
      <c r="B42" s="157"/>
      <c r="C42" s="169" t="s">
        <v>269</v>
      </c>
      <c r="D42" s="171"/>
      <c r="E42" s="169" t="s">
        <v>270</v>
      </c>
      <c r="F42" s="171"/>
      <c r="G42" s="169" t="s">
        <v>269</v>
      </c>
      <c r="H42" s="171"/>
      <c r="I42" s="169" t="s">
        <v>270</v>
      </c>
      <c r="J42" s="171"/>
      <c r="K42" s="174"/>
      <c r="L42" s="175"/>
      <c r="M42" s="178"/>
      <c r="N42" s="179"/>
    </row>
    <row r="43" spans="1:14" ht="12.75" customHeight="1" x14ac:dyDescent="0.2">
      <c r="A43" s="162"/>
      <c r="B43" s="157"/>
      <c r="C43" s="19" t="s">
        <v>367</v>
      </c>
      <c r="D43" s="19">
        <v>2022</v>
      </c>
      <c r="E43" s="19" t="s">
        <v>367</v>
      </c>
      <c r="F43" s="19">
        <v>2022</v>
      </c>
      <c r="G43" s="19" t="s">
        <v>367</v>
      </c>
      <c r="H43" s="19">
        <v>2022</v>
      </c>
      <c r="I43" s="19" t="s">
        <v>367</v>
      </c>
      <c r="J43" s="19">
        <v>2022</v>
      </c>
      <c r="K43" s="19" t="s">
        <v>367</v>
      </c>
      <c r="L43" s="19">
        <v>2022</v>
      </c>
      <c r="M43" s="19" t="s">
        <v>367</v>
      </c>
      <c r="N43" s="19">
        <v>2022</v>
      </c>
    </row>
    <row r="44" spans="1:14" ht="12.75" customHeight="1" x14ac:dyDescent="0.2">
      <c r="A44" s="4">
        <v>1</v>
      </c>
      <c r="B44" s="7" t="s">
        <v>36</v>
      </c>
      <c r="C44" s="70">
        <v>22</v>
      </c>
      <c r="D44" s="70">
        <v>22</v>
      </c>
      <c r="E44" s="70">
        <v>12</v>
      </c>
      <c r="F44" s="70">
        <v>12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34</v>
      </c>
      <c r="N44" s="70">
        <v>34</v>
      </c>
    </row>
    <row r="45" spans="1:14" ht="12.75" customHeight="1" x14ac:dyDescent="0.2">
      <c r="A45" s="4">
        <v>2</v>
      </c>
      <c r="B45" s="7" t="s">
        <v>41</v>
      </c>
      <c r="C45" s="70">
        <v>13</v>
      </c>
      <c r="D45" s="70">
        <v>16</v>
      </c>
      <c r="E45" s="70">
        <v>12</v>
      </c>
      <c r="F45" s="70">
        <v>11</v>
      </c>
      <c r="G45" s="70">
        <v>0</v>
      </c>
      <c r="H45" s="70">
        <v>0</v>
      </c>
      <c r="I45" s="70">
        <v>0</v>
      </c>
      <c r="J45" s="70">
        <v>0</v>
      </c>
      <c r="K45" s="70">
        <v>2</v>
      </c>
      <c r="L45" s="70">
        <v>0</v>
      </c>
      <c r="M45" s="70">
        <v>27</v>
      </c>
      <c r="N45" s="70">
        <v>27</v>
      </c>
    </row>
    <row r="46" spans="1:14" ht="12.75" customHeight="1" x14ac:dyDescent="0.2">
      <c r="A46" s="4">
        <v>3</v>
      </c>
      <c r="B46" s="7" t="s">
        <v>40</v>
      </c>
      <c r="C46" s="70">
        <v>74</v>
      </c>
      <c r="D46" s="70">
        <v>48</v>
      </c>
      <c r="E46" s="70">
        <v>74</v>
      </c>
      <c r="F46" s="70">
        <v>57</v>
      </c>
      <c r="G46" s="70">
        <v>0</v>
      </c>
      <c r="H46" s="70">
        <v>0</v>
      </c>
      <c r="I46" s="70">
        <v>0</v>
      </c>
      <c r="J46" s="70">
        <v>0</v>
      </c>
      <c r="K46" s="70">
        <v>89</v>
      </c>
      <c r="L46" s="70">
        <v>132</v>
      </c>
      <c r="M46" s="70">
        <v>237</v>
      </c>
      <c r="N46" s="70">
        <v>237</v>
      </c>
    </row>
    <row r="47" spans="1:14" ht="12.75" customHeight="1" x14ac:dyDescent="0.2">
      <c r="A47" s="4">
        <v>4</v>
      </c>
      <c r="B47" s="7" t="s">
        <v>66</v>
      </c>
      <c r="C47" s="70">
        <v>6</v>
      </c>
      <c r="D47" s="70">
        <v>6</v>
      </c>
      <c r="E47" s="70">
        <v>3</v>
      </c>
      <c r="F47" s="70">
        <v>3</v>
      </c>
      <c r="G47" s="70">
        <v>1</v>
      </c>
      <c r="H47" s="70">
        <v>1</v>
      </c>
      <c r="I47" s="70">
        <v>1</v>
      </c>
      <c r="J47" s="70">
        <v>1</v>
      </c>
      <c r="K47" s="70">
        <v>0</v>
      </c>
      <c r="L47" s="70">
        <v>4</v>
      </c>
      <c r="M47" s="70">
        <v>11</v>
      </c>
      <c r="N47" s="70">
        <v>15</v>
      </c>
    </row>
    <row r="48" spans="1:14" ht="12.75" customHeight="1" x14ac:dyDescent="0.2">
      <c r="A48" s="4">
        <v>5</v>
      </c>
      <c r="B48" s="7" t="s">
        <v>47</v>
      </c>
      <c r="C48" s="70">
        <v>133</v>
      </c>
      <c r="D48" s="70">
        <v>145</v>
      </c>
      <c r="E48" s="70">
        <v>65</v>
      </c>
      <c r="F48" s="70">
        <v>76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23</v>
      </c>
      <c r="M48" s="70">
        <v>198</v>
      </c>
      <c r="N48" s="70">
        <v>244</v>
      </c>
    </row>
    <row r="49" spans="1:14" ht="12.75" customHeight="1" x14ac:dyDescent="0.2">
      <c r="A49" s="4">
        <v>6</v>
      </c>
      <c r="B49" s="7" t="s">
        <v>48</v>
      </c>
      <c r="C49" s="70">
        <v>25</v>
      </c>
      <c r="D49" s="70">
        <v>30</v>
      </c>
      <c r="E49" s="70">
        <v>21</v>
      </c>
      <c r="F49" s="70">
        <v>23</v>
      </c>
      <c r="G49" s="70">
        <v>5</v>
      </c>
      <c r="H49" s="70">
        <v>6</v>
      </c>
      <c r="I49" s="70">
        <v>1</v>
      </c>
      <c r="J49" s="70">
        <v>1</v>
      </c>
      <c r="K49" s="70">
        <v>8</v>
      </c>
      <c r="L49" s="70">
        <v>0</v>
      </c>
      <c r="M49" s="70">
        <v>60</v>
      </c>
      <c r="N49" s="70">
        <v>60</v>
      </c>
    </row>
    <row r="50" spans="1:14" ht="12.75" customHeight="1" x14ac:dyDescent="0.2">
      <c r="A50" s="4">
        <v>7</v>
      </c>
      <c r="B50" s="7" t="s">
        <v>376</v>
      </c>
      <c r="C50" s="70">
        <v>6</v>
      </c>
      <c r="D50" s="70">
        <v>6</v>
      </c>
      <c r="E50" s="70">
        <v>5</v>
      </c>
      <c r="F50" s="70">
        <v>5</v>
      </c>
      <c r="G50" s="70">
        <v>0</v>
      </c>
      <c r="H50" s="70">
        <v>0</v>
      </c>
      <c r="I50" s="70">
        <v>0</v>
      </c>
      <c r="J50" s="70">
        <v>0</v>
      </c>
      <c r="K50" s="70">
        <v>6</v>
      </c>
      <c r="L50" s="70">
        <v>0</v>
      </c>
      <c r="M50" s="70">
        <v>17</v>
      </c>
      <c r="N50" s="70">
        <v>11</v>
      </c>
    </row>
    <row r="51" spans="1:14" ht="12.75" customHeight="1" x14ac:dyDescent="0.2">
      <c r="A51" s="4">
        <v>8</v>
      </c>
      <c r="B51" s="7" t="s">
        <v>67</v>
      </c>
      <c r="C51" s="70">
        <v>12</v>
      </c>
      <c r="D51" s="70">
        <v>18</v>
      </c>
      <c r="E51" s="70">
        <v>4</v>
      </c>
      <c r="F51" s="70">
        <v>6</v>
      </c>
      <c r="G51" s="70">
        <v>0</v>
      </c>
      <c r="H51" s="70">
        <v>0</v>
      </c>
      <c r="I51" s="70">
        <v>0</v>
      </c>
      <c r="J51" s="70">
        <v>0</v>
      </c>
      <c r="K51" s="70">
        <v>5</v>
      </c>
      <c r="L51" s="70">
        <v>0</v>
      </c>
      <c r="M51" s="70">
        <v>21</v>
      </c>
      <c r="N51" s="70">
        <v>24</v>
      </c>
    </row>
    <row r="52" spans="1:14" ht="12.75" customHeight="1" x14ac:dyDescent="0.2">
      <c r="A52" s="4">
        <v>9</v>
      </c>
      <c r="B52" s="7" t="s">
        <v>55</v>
      </c>
      <c r="C52" s="70">
        <v>7</v>
      </c>
      <c r="D52" s="70">
        <v>9</v>
      </c>
      <c r="E52" s="70">
        <v>10</v>
      </c>
      <c r="F52" s="70">
        <v>11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1</v>
      </c>
      <c r="M52" s="70">
        <v>17</v>
      </c>
      <c r="N52" s="70">
        <v>21</v>
      </c>
    </row>
    <row r="53" spans="1:14" ht="12.75" customHeight="1" x14ac:dyDescent="0.2">
      <c r="A53" s="4">
        <v>10</v>
      </c>
      <c r="B53" s="7" t="s">
        <v>49</v>
      </c>
      <c r="C53" s="70">
        <v>19</v>
      </c>
      <c r="D53" s="70">
        <v>19</v>
      </c>
      <c r="E53" s="70">
        <v>9</v>
      </c>
      <c r="F53" s="70">
        <v>9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28</v>
      </c>
      <c r="N53" s="70">
        <v>28</v>
      </c>
    </row>
    <row r="54" spans="1:14" ht="12.75" customHeight="1" x14ac:dyDescent="0.2">
      <c r="A54" s="4">
        <v>11</v>
      </c>
      <c r="B54" s="7" t="s">
        <v>50</v>
      </c>
      <c r="C54" s="70">
        <v>17</v>
      </c>
      <c r="D54" s="70">
        <v>19</v>
      </c>
      <c r="E54" s="70">
        <v>8</v>
      </c>
      <c r="F54" s="70">
        <v>11</v>
      </c>
      <c r="G54" s="70">
        <v>0</v>
      </c>
      <c r="H54" s="70">
        <v>0</v>
      </c>
      <c r="I54" s="70">
        <v>0</v>
      </c>
      <c r="J54" s="70">
        <v>0</v>
      </c>
      <c r="K54" s="70">
        <v>8</v>
      </c>
      <c r="L54" s="70">
        <v>3</v>
      </c>
      <c r="M54" s="70">
        <v>33</v>
      </c>
      <c r="N54" s="70">
        <v>33</v>
      </c>
    </row>
    <row r="55" spans="1:14" ht="12.75" customHeight="1" x14ac:dyDescent="0.2">
      <c r="A55" s="4">
        <v>12</v>
      </c>
      <c r="B55" s="7" t="s">
        <v>42</v>
      </c>
      <c r="C55" s="70">
        <v>6</v>
      </c>
      <c r="D55" s="70">
        <v>6</v>
      </c>
      <c r="E55" s="70">
        <v>6</v>
      </c>
      <c r="F55" s="70">
        <v>5</v>
      </c>
      <c r="G55" s="70">
        <v>0</v>
      </c>
      <c r="H55" s="70">
        <v>0</v>
      </c>
      <c r="I55" s="70">
        <v>0</v>
      </c>
      <c r="J55" s="70">
        <v>0</v>
      </c>
      <c r="K55" s="70">
        <v>1</v>
      </c>
      <c r="L55" s="70">
        <v>2</v>
      </c>
      <c r="M55" s="70">
        <v>13</v>
      </c>
      <c r="N55" s="70">
        <v>13</v>
      </c>
    </row>
    <row r="56" spans="1:14" ht="12.75" customHeight="1" x14ac:dyDescent="0.2">
      <c r="A56" s="4">
        <v>13</v>
      </c>
      <c r="B56" s="7" t="s">
        <v>51</v>
      </c>
      <c r="C56" s="70">
        <v>11</v>
      </c>
      <c r="D56" s="70">
        <v>9</v>
      </c>
      <c r="E56" s="70">
        <v>9</v>
      </c>
      <c r="F56" s="70">
        <v>9</v>
      </c>
      <c r="G56" s="70">
        <v>0</v>
      </c>
      <c r="H56" s="70">
        <v>0</v>
      </c>
      <c r="I56" s="70">
        <v>1</v>
      </c>
      <c r="J56" s="70">
        <v>1</v>
      </c>
      <c r="K56" s="70">
        <v>9</v>
      </c>
      <c r="L56" s="70">
        <v>7</v>
      </c>
      <c r="M56" s="70">
        <v>30</v>
      </c>
      <c r="N56" s="70">
        <v>26</v>
      </c>
    </row>
    <row r="57" spans="1:14" ht="12.75" customHeight="1" x14ac:dyDescent="0.2">
      <c r="A57" s="4">
        <v>14</v>
      </c>
      <c r="B57" s="7" t="s">
        <v>52</v>
      </c>
      <c r="C57" s="70">
        <v>3</v>
      </c>
      <c r="D57" s="70">
        <v>3</v>
      </c>
      <c r="E57" s="70">
        <v>5</v>
      </c>
      <c r="F57" s="70">
        <v>6</v>
      </c>
      <c r="G57" s="70">
        <v>1</v>
      </c>
      <c r="H57" s="70">
        <v>1</v>
      </c>
      <c r="I57" s="70">
        <v>0</v>
      </c>
      <c r="J57" s="70">
        <v>0</v>
      </c>
      <c r="K57" s="70">
        <v>1</v>
      </c>
      <c r="L57" s="70">
        <v>12</v>
      </c>
      <c r="M57" s="70">
        <v>10</v>
      </c>
      <c r="N57" s="70">
        <v>22</v>
      </c>
    </row>
    <row r="58" spans="1:14" ht="12.75" customHeight="1" x14ac:dyDescent="0.2">
      <c r="A58" s="4">
        <v>15</v>
      </c>
      <c r="B58" s="7" t="s">
        <v>54</v>
      </c>
      <c r="C58" s="70">
        <v>10</v>
      </c>
      <c r="D58" s="70">
        <v>10</v>
      </c>
      <c r="E58" s="70">
        <v>11</v>
      </c>
      <c r="F58" s="70">
        <v>11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21</v>
      </c>
      <c r="N58" s="70">
        <v>21</v>
      </c>
    </row>
    <row r="59" spans="1:14" ht="12.75" customHeight="1" x14ac:dyDescent="0.2">
      <c r="A59" s="4">
        <v>16</v>
      </c>
      <c r="B59" s="7" t="s">
        <v>60</v>
      </c>
      <c r="C59" s="70">
        <v>19</v>
      </c>
      <c r="D59" s="70">
        <v>11</v>
      </c>
      <c r="E59" s="70">
        <v>15</v>
      </c>
      <c r="F59" s="70">
        <v>18</v>
      </c>
      <c r="G59" s="70">
        <v>0</v>
      </c>
      <c r="H59" s="70">
        <v>0</v>
      </c>
      <c r="I59" s="70">
        <v>0</v>
      </c>
      <c r="J59" s="70">
        <v>0</v>
      </c>
      <c r="K59" s="70">
        <v>15</v>
      </c>
      <c r="L59" s="70">
        <v>20</v>
      </c>
      <c r="M59" s="70">
        <v>49</v>
      </c>
      <c r="N59" s="70">
        <v>49</v>
      </c>
    </row>
    <row r="60" spans="1:14" ht="12.75" customHeight="1" x14ac:dyDescent="0.2">
      <c r="A60" s="4">
        <v>17</v>
      </c>
      <c r="B60" s="7" t="s">
        <v>69</v>
      </c>
      <c r="C60" s="70">
        <v>13</v>
      </c>
      <c r="D60" s="70">
        <v>15</v>
      </c>
      <c r="E60" s="70">
        <v>8</v>
      </c>
      <c r="F60" s="70">
        <v>6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21</v>
      </c>
      <c r="N60" s="70">
        <v>21</v>
      </c>
    </row>
    <row r="61" spans="1:14" ht="12.75" customHeight="1" x14ac:dyDescent="0.2">
      <c r="A61" s="4">
        <v>18</v>
      </c>
      <c r="B61" s="7" t="s">
        <v>68</v>
      </c>
      <c r="C61" s="70">
        <v>8</v>
      </c>
      <c r="D61" s="70">
        <v>7</v>
      </c>
      <c r="E61" s="70">
        <v>2</v>
      </c>
      <c r="F61" s="70">
        <v>3</v>
      </c>
      <c r="G61" s="70">
        <v>0</v>
      </c>
      <c r="H61" s="70">
        <v>0</v>
      </c>
      <c r="I61" s="70">
        <v>0</v>
      </c>
      <c r="J61" s="70">
        <v>0</v>
      </c>
      <c r="K61" s="70">
        <v>2</v>
      </c>
      <c r="L61" s="70">
        <v>4</v>
      </c>
      <c r="M61" s="70">
        <v>12</v>
      </c>
      <c r="N61" s="70">
        <v>14</v>
      </c>
    </row>
    <row r="62" spans="1:14" ht="12.75" customHeight="1" x14ac:dyDescent="0.2">
      <c r="A62" s="4">
        <v>19</v>
      </c>
      <c r="B62" s="7" t="s">
        <v>70</v>
      </c>
      <c r="C62" s="70">
        <v>14</v>
      </c>
      <c r="D62" s="70">
        <v>11</v>
      </c>
      <c r="E62" s="70">
        <v>12</v>
      </c>
      <c r="F62" s="70">
        <v>12</v>
      </c>
      <c r="G62" s="70">
        <v>0</v>
      </c>
      <c r="H62" s="70">
        <v>0</v>
      </c>
      <c r="I62" s="70">
        <v>0</v>
      </c>
      <c r="J62" s="70">
        <v>0</v>
      </c>
      <c r="K62" s="70">
        <v>8</v>
      </c>
      <c r="L62" s="70">
        <v>11</v>
      </c>
      <c r="M62" s="70">
        <v>34</v>
      </c>
      <c r="N62" s="70">
        <v>34</v>
      </c>
    </row>
    <row r="63" spans="1:14" ht="12.75" customHeight="1" x14ac:dyDescent="0.2">
      <c r="A63" s="4">
        <v>20</v>
      </c>
      <c r="B63" s="7" t="s">
        <v>37</v>
      </c>
      <c r="C63" s="70">
        <v>5</v>
      </c>
      <c r="D63" s="70">
        <v>9</v>
      </c>
      <c r="E63" s="70">
        <v>9</v>
      </c>
      <c r="F63" s="70">
        <v>10</v>
      </c>
      <c r="G63" s="70">
        <v>0</v>
      </c>
      <c r="H63" s="70">
        <v>0</v>
      </c>
      <c r="I63" s="70">
        <v>0</v>
      </c>
      <c r="J63" s="70">
        <v>0</v>
      </c>
      <c r="K63" s="70">
        <v>6</v>
      </c>
      <c r="L63" s="70">
        <v>1</v>
      </c>
      <c r="M63" s="70">
        <v>20</v>
      </c>
      <c r="N63" s="70">
        <v>20</v>
      </c>
    </row>
    <row r="64" spans="1:14" ht="12.75" customHeight="1" x14ac:dyDescent="0.2">
      <c r="A64" s="4">
        <v>21</v>
      </c>
      <c r="B64" s="7" t="s">
        <v>43</v>
      </c>
      <c r="C64" s="70">
        <v>11</v>
      </c>
      <c r="D64" s="70">
        <v>12</v>
      </c>
      <c r="E64" s="70">
        <v>4</v>
      </c>
      <c r="F64" s="70">
        <v>5</v>
      </c>
      <c r="G64" s="70">
        <v>0</v>
      </c>
      <c r="H64" s="70">
        <v>0</v>
      </c>
      <c r="I64" s="70">
        <v>0</v>
      </c>
      <c r="J64" s="70">
        <v>0</v>
      </c>
      <c r="K64" s="70">
        <v>1</v>
      </c>
      <c r="L64" s="70">
        <v>0</v>
      </c>
      <c r="M64" s="70">
        <v>16</v>
      </c>
      <c r="N64" s="70">
        <v>17</v>
      </c>
    </row>
    <row r="65" spans="1:14" ht="12.75" customHeight="1" x14ac:dyDescent="0.2">
      <c r="A65" s="4">
        <v>22</v>
      </c>
      <c r="B65" s="7" t="s">
        <v>61</v>
      </c>
      <c r="C65" s="70">
        <v>6</v>
      </c>
      <c r="D65" s="70">
        <v>6</v>
      </c>
      <c r="E65" s="70">
        <v>2</v>
      </c>
      <c r="F65" s="70">
        <v>2</v>
      </c>
      <c r="G65" s="70">
        <v>0</v>
      </c>
      <c r="H65" s="70">
        <v>0</v>
      </c>
      <c r="I65" s="70">
        <v>0</v>
      </c>
      <c r="J65" s="70">
        <v>0</v>
      </c>
      <c r="K65" s="70">
        <v>1</v>
      </c>
      <c r="L65" s="70">
        <v>0</v>
      </c>
      <c r="M65" s="70">
        <v>9</v>
      </c>
      <c r="N65" s="70">
        <v>8</v>
      </c>
    </row>
    <row r="66" spans="1:14" ht="12.75" customHeight="1" x14ac:dyDescent="0.2">
      <c r="A66" s="4">
        <v>23</v>
      </c>
      <c r="B66" s="7" t="s">
        <v>44</v>
      </c>
      <c r="C66" s="70">
        <v>17</v>
      </c>
      <c r="D66" s="70">
        <v>19</v>
      </c>
      <c r="E66" s="70">
        <v>17</v>
      </c>
      <c r="F66" s="70">
        <v>14</v>
      </c>
      <c r="G66" s="70">
        <v>1</v>
      </c>
      <c r="H66" s="70">
        <v>0</v>
      </c>
      <c r="I66" s="70">
        <v>0</v>
      </c>
      <c r="J66" s="70">
        <v>0</v>
      </c>
      <c r="K66" s="70">
        <v>0</v>
      </c>
      <c r="L66" s="70">
        <v>2</v>
      </c>
      <c r="M66" s="70">
        <v>35</v>
      </c>
      <c r="N66" s="70">
        <v>35</v>
      </c>
    </row>
    <row r="67" spans="1:14" ht="12.75" customHeight="1" x14ac:dyDescent="0.2">
      <c r="A67" s="4">
        <v>24</v>
      </c>
      <c r="B67" s="7" t="s">
        <v>71</v>
      </c>
      <c r="C67" s="70">
        <v>10</v>
      </c>
      <c r="D67" s="70">
        <v>11</v>
      </c>
      <c r="E67" s="70">
        <v>6</v>
      </c>
      <c r="F67" s="70">
        <v>5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16</v>
      </c>
      <c r="N67" s="70">
        <v>16</v>
      </c>
    </row>
    <row r="68" spans="1:14" ht="12.75" customHeight="1" x14ac:dyDescent="0.2">
      <c r="A68" s="4">
        <v>25</v>
      </c>
      <c r="B68" s="7" t="s">
        <v>58</v>
      </c>
      <c r="C68" s="70">
        <v>41</v>
      </c>
      <c r="D68" s="70">
        <v>44</v>
      </c>
      <c r="E68" s="70">
        <v>21</v>
      </c>
      <c r="F68" s="70">
        <v>24</v>
      </c>
      <c r="G68" s="70">
        <v>0</v>
      </c>
      <c r="H68" s="70">
        <v>0</v>
      </c>
      <c r="I68" s="70">
        <v>0</v>
      </c>
      <c r="J68" s="70">
        <v>0</v>
      </c>
      <c r="K68" s="70">
        <v>24</v>
      </c>
      <c r="L68" s="70">
        <v>0</v>
      </c>
      <c r="M68" s="70">
        <v>86</v>
      </c>
      <c r="N68" s="70">
        <v>68</v>
      </c>
    </row>
    <row r="69" spans="1:14" ht="12.75" customHeight="1" x14ac:dyDescent="0.2">
      <c r="A69" s="4">
        <v>26</v>
      </c>
      <c r="B69" s="7" t="s">
        <v>45</v>
      </c>
      <c r="C69" s="70">
        <v>13</v>
      </c>
      <c r="D69" s="70">
        <v>8</v>
      </c>
      <c r="E69" s="70">
        <v>9</v>
      </c>
      <c r="F69" s="70">
        <v>12</v>
      </c>
      <c r="G69" s="70">
        <v>0</v>
      </c>
      <c r="H69" s="70">
        <v>0</v>
      </c>
      <c r="I69" s="70">
        <v>0</v>
      </c>
      <c r="J69" s="70">
        <v>0</v>
      </c>
      <c r="K69" s="70">
        <v>1</v>
      </c>
      <c r="L69" s="70">
        <v>3</v>
      </c>
      <c r="M69" s="70">
        <v>23</v>
      </c>
      <c r="N69" s="70">
        <v>23</v>
      </c>
    </row>
    <row r="70" spans="1:14" ht="12.75" customHeight="1" x14ac:dyDescent="0.2">
      <c r="A70" s="4">
        <v>27</v>
      </c>
      <c r="B70" s="7" t="s">
        <v>62</v>
      </c>
      <c r="C70" s="70">
        <v>6</v>
      </c>
      <c r="D70" s="70">
        <v>3</v>
      </c>
      <c r="E70" s="70">
        <v>3</v>
      </c>
      <c r="F70" s="70">
        <v>1</v>
      </c>
      <c r="G70" s="70">
        <v>0</v>
      </c>
      <c r="H70" s="70">
        <v>0</v>
      </c>
      <c r="I70" s="70">
        <v>0</v>
      </c>
      <c r="J70" s="70">
        <v>0</v>
      </c>
      <c r="K70" s="70">
        <v>6</v>
      </c>
      <c r="L70" s="70">
        <v>11</v>
      </c>
      <c r="M70" s="70">
        <v>15</v>
      </c>
      <c r="N70" s="70">
        <v>15</v>
      </c>
    </row>
    <row r="71" spans="1:14" ht="12.75" customHeight="1" x14ac:dyDescent="0.2">
      <c r="A71" s="4">
        <v>28</v>
      </c>
      <c r="B71" s="7" t="s">
        <v>38</v>
      </c>
      <c r="C71" s="70">
        <v>8</v>
      </c>
      <c r="D71" s="70">
        <v>8</v>
      </c>
      <c r="E71" s="70">
        <v>11</v>
      </c>
      <c r="F71" s="70">
        <v>11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1</v>
      </c>
      <c r="M71" s="70">
        <v>19</v>
      </c>
      <c r="N71" s="70">
        <v>20</v>
      </c>
    </row>
    <row r="72" spans="1:14" ht="12.75" customHeight="1" x14ac:dyDescent="0.2">
      <c r="A72" s="4">
        <v>29</v>
      </c>
      <c r="B72" s="7" t="s">
        <v>63</v>
      </c>
      <c r="C72" s="70">
        <v>10</v>
      </c>
      <c r="D72" s="70">
        <v>10</v>
      </c>
      <c r="E72" s="70">
        <v>6</v>
      </c>
      <c r="F72" s="70">
        <v>6</v>
      </c>
      <c r="G72" s="70">
        <v>0</v>
      </c>
      <c r="H72" s="70">
        <v>0</v>
      </c>
      <c r="I72" s="70">
        <v>0</v>
      </c>
      <c r="J72" s="70">
        <v>0</v>
      </c>
      <c r="K72" s="70">
        <v>1</v>
      </c>
      <c r="L72" s="70">
        <v>0</v>
      </c>
      <c r="M72" s="70">
        <v>17</v>
      </c>
      <c r="N72" s="70">
        <v>16</v>
      </c>
    </row>
    <row r="73" spans="1:14" ht="12.75" customHeight="1" x14ac:dyDescent="0.2">
      <c r="A73" s="4">
        <v>30</v>
      </c>
      <c r="B73" s="7" t="s">
        <v>59</v>
      </c>
      <c r="C73" s="70">
        <v>44</v>
      </c>
      <c r="D73" s="70">
        <v>44</v>
      </c>
      <c r="E73" s="70">
        <v>24</v>
      </c>
      <c r="F73" s="70">
        <v>24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68</v>
      </c>
      <c r="N73" s="70">
        <v>68</v>
      </c>
    </row>
    <row r="74" spans="1:14" ht="12.75" customHeight="1" x14ac:dyDescent="0.2">
      <c r="A74" s="4">
        <v>31</v>
      </c>
      <c r="B74" s="7" t="s">
        <v>64</v>
      </c>
      <c r="C74" s="70">
        <v>6</v>
      </c>
      <c r="D74" s="70">
        <v>6</v>
      </c>
      <c r="E74" s="70">
        <v>3</v>
      </c>
      <c r="F74" s="70">
        <v>3</v>
      </c>
      <c r="G74" s="70">
        <v>0</v>
      </c>
      <c r="H74" s="70">
        <v>0</v>
      </c>
      <c r="I74" s="70">
        <v>0</v>
      </c>
      <c r="J74" s="70">
        <v>0</v>
      </c>
      <c r="K74" s="70">
        <v>6</v>
      </c>
      <c r="L74" s="70">
        <v>6</v>
      </c>
      <c r="M74" s="70">
        <v>15</v>
      </c>
      <c r="N74" s="70">
        <v>15</v>
      </c>
    </row>
    <row r="75" spans="1:14" ht="12.75" customHeight="1" x14ac:dyDescent="0.2">
      <c r="A75" s="4">
        <v>32</v>
      </c>
      <c r="B75" s="7" t="s">
        <v>46</v>
      </c>
      <c r="C75" s="70">
        <v>14</v>
      </c>
      <c r="D75" s="70">
        <v>14</v>
      </c>
      <c r="E75" s="70">
        <v>7</v>
      </c>
      <c r="F75" s="70">
        <v>7</v>
      </c>
      <c r="G75" s="70">
        <v>0</v>
      </c>
      <c r="H75" s="70">
        <v>0</v>
      </c>
      <c r="I75" s="70">
        <v>0</v>
      </c>
      <c r="J75" s="70">
        <v>0</v>
      </c>
      <c r="K75" s="70">
        <v>1</v>
      </c>
      <c r="L75" s="70">
        <v>1</v>
      </c>
      <c r="M75" s="70">
        <v>22</v>
      </c>
      <c r="N75" s="70">
        <v>22</v>
      </c>
    </row>
    <row r="76" spans="1:14" ht="12.75" customHeight="1" x14ac:dyDescent="0.2">
      <c r="A76" s="4">
        <v>33</v>
      </c>
      <c r="B76" s="7" t="s">
        <v>53</v>
      </c>
      <c r="C76" s="70">
        <v>4</v>
      </c>
      <c r="D76" s="70">
        <v>5</v>
      </c>
      <c r="E76" s="70">
        <v>1</v>
      </c>
      <c r="F76" s="70">
        <v>3</v>
      </c>
      <c r="G76" s="70">
        <v>0</v>
      </c>
      <c r="H76" s="70">
        <v>0</v>
      </c>
      <c r="I76" s="70">
        <v>0</v>
      </c>
      <c r="J76" s="70">
        <v>0</v>
      </c>
      <c r="K76" s="70">
        <v>2</v>
      </c>
      <c r="L76" s="70">
        <v>1</v>
      </c>
      <c r="M76" s="70">
        <v>7</v>
      </c>
      <c r="N76" s="70">
        <v>9</v>
      </c>
    </row>
    <row r="77" spans="1:14" ht="12.75" customHeight="1" x14ac:dyDescent="0.2">
      <c r="A77" s="4">
        <v>34</v>
      </c>
      <c r="B77" s="7" t="s">
        <v>65</v>
      </c>
      <c r="C77" s="70">
        <v>11</v>
      </c>
      <c r="D77" s="70">
        <v>11</v>
      </c>
      <c r="E77" s="70">
        <v>3</v>
      </c>
      <c r="F77" s="70">
        <v>4</v>
      </c>
      <c r="G77" s="70">
        <v>0</v>
      </c>
      <c r="H77" s="70">
        <v>0</v>
      </c>
      <c r="I77" s="70">
        <v>0</v>
      </c>
      <c r="J77" s="70">
        <v>0</v>
      </c>
      <c r="K77" s="70">
        <v>1</v>
      </c>
      <c r="L77" s="70">
        <v>0</v>
      </c>
      <c r="M77" s="70">
        <v>15</v>
      </c>
      <c r="N77" s="70">
        <v>15</v>
      </c>
    </row>
    <row r="78" spans="1:14" ht="12.75" customHeight="1" x14ac:dyDescent="0.2">
      <c r="A78" s="4">
        <v>35</v>
      </c>
      <c r="B78" s="7" t="s">
        <v>56</v>
      </c>
      <c r="C78" s="70">
        <v>9</v>
      </c>
      <c r="D78" s="70">
        <v>9</v>
      </c>
      <c r="E78" s="70">
        <v>8</v>
      </c>
      <c r="F78" s="70">
        <v>8</v>
      </c>
      <c r="G78" s="70">
        <v>0</v>
      </c>
      <c r="H78" s="70">
        <v>0</v>
      </c>
      <c r="I78" s="70">
        <v>0</v>
      </c>
      <c r="J78" s="70">
        <v>0</v>
      </c>
      <c r="K78" s="70">
        <v>2</v>
      </c>
      <c r="L78" s="70">
        <v>2</v>
      </c>
      <c r="M78" s="70">
        <v>19</v>
      </c>
      <c r="N78" s="70">
        <v>19</v>
      </c>
    </row>
    <row r="79" spans="1:14" ht="12.75" customHeight="1" x14ac:dyDescent="0.2">
      <c r="A79" s="4">
        <v>36</v>
      </c>
      <c r="B79" s="7" t="s">
        <v>72</v>
      </c>
      <c r="C79" s="70">
        <v>8</v>
      </c>
      <c r="D79" s="70">
        <v>8</v>
      </c>
      <c r="E79" s="70">
        <v>9</v>
      </c>
      <c r="F79" s="70">
        <v>9</v>
      </c>
      <c r="G79" s="70">
        <v>0</v>
      </c>
      <c r="H79" s="70">
        <v>0</v>
      </c>
      <c r="I79" s="70">
        <v>0</v>
      </c>
      <c r="J79" s="70">
        <v>0</v>
      </c>
      <c r="K79" s="70">
        <v>1</v>
      </c>
      <c r="L79" s="70">
        <v>1</v>
      </c>
      <c r="M79" s="70">
        <v>18</v>
      </c>
      <c r="N79" s="70">
        <v>18</v>
      </c>
    </row>
    <row r="80" spans="1:14" ht="12.75" customHeight="1" x14ac:dyDescent="0.2">
      <c r="A80" s="4">
        <v>37</v>
      </c>
      <c r="B80" s="7" t="s">
        <v>39</v>
      </c>
      <c r="C80" s="70">
        <v>15</v>
      </c>
      <c r="D80" s="70">
        <v>15</v>
      </c>
      <c r="E80" s="70">
        <v>7</v>
      </c>
      <c r="F80" s="70">
        <v>7</v>
      </c>
      <c r="G80" s="70">
        <v>0</v>
      </c>
      <c r="H80" s="70">
        <v>0</v>
      </c>
      <c r="I80" s="70">
        <v>0</v>
      </c>
      <c r="J80" s="70">
        <v>0</v>
      </c>
      <c r="K80" s="70">
        <v>1</v>
      </c>
      <c r="L80" s="70">
        <v>1</v>
      </c>
      <c r="M80" s="70">
        <v>23</v>
      </c>
      <c r="N80" s="70">
        <v>23</v>
      </c>
    </row>
    <row r="81" spans="1:14" ht="12.75" customHeight="1" x14ac:dyDescent="0.2">
      <c r="A81" s="4">
        <v>38</v>
      </c>
      <c r="B81" s="7" t="s">
        <v>57</v>
      </c>
      <c r="C81" s="70">
        <v>13</v>
      </c>
      <c r="D81" s="70">
        <v>11</v>
      </c>
      <c r="E81" s="70">
        <v>10</v>
      </c>
      <c r="F81" s="70">
        <v>7</v>
      </c>
      <c r="G81" s="70">
        <v>2</v>
      </c>
      <c r="H81" s="70">
        <v>0</v>
      </c>
      <c r="I81" s="70">
        <v>2</v>
      </c>
      <c r="J81" s="70">
        <v>3</v>
      </c>
      <c r="K81" s="70">
        <v>1</v>
      </c>
      <c r="L81" s="70">
        <v>7</v>
      </c>
      <c r="M81" s="70">
        <v>28</v>
      </c>
      <c r="N81" s="70">
        <v>28</v>
      </c>
    </row>
    <row r="82" spans="1:14" ht="12.75" customHeight="1" x14ac:dyDescent="0.2">
      <c r="A82" s="4">
        <v>39</v>
      </c>
      <c r="B82" s="7" t="s">
        <v>377</v>
      </c>
      <c r="C82" s="70">
        <v>15</v>
      </c>
      <c r="D82" s="70">
        <v>12</v>
      </c>
      <c r="E82" s="70">
        <v>7</v>
      </c>
      <c r="F82" s="70">
        <v>9</v>
      </c>
      <c r="G82" s="70">
        <v>0</v>
      </c>
      <c r="H82" s="70">
        <v>0</v>
      </c>
      <c r="I82" s="70">
        <v>0</v>
      </c>
      <c r="J82" s="70">
        <v>0</v>
      </c>
      <c r="K82" s="70">
        <v>1</v>
      </c>
      <c r="L82" s="70">
        <v>0</v>
      </c>
      <c r="M82" s="70">
        <v>23</v>
      </c>
      <c r="N82" s="70">
        <v>21</v>
      </c>
    </row>
    <row r="83" spans="1:14" s="6" customFormat="1" ht="12.75" customHeight="1" x14ac:dyDescent="0.15">
      <c r="B83" s="10" t="s">
        <v>272</v>
      </c>
      <c r="C83" s="42">
        <f t="shared" ref="C83:N83" si="1">SUM(C44:C82)</f>
        <v>684</v>
      </c>
      <c r="D83" s="42">
        <f t="shared" si="1"/>
        <v>675</v>
      </c>
      <c r="E83" s="42">
        <f t="shared" si="1"/>
        <v>458</v>
      </c>
      <c r="F83" s="42">
        <f t="shared" si="1"/>
        <v>465</v>
      </c>
      <c r="G83" s="42">
        <f t="shared" si="1"/>
        <v>10</v>
      </c>
      <c r="H83" s="42">
        <f t="shared" si="1"/>
        <v>8</v>
      </c>
      <c r="I83" s="42">
        <f t="shared" si="1"/>
        <v>5</v>
      </c>
      <c r="J83" s="42">
        <f t="shared" si="1"/>
        <v>6</v>
      </c>
      <c r="K83" s="42">
        <f t="shared" si="1"/>
        <v>210</v>
      </c>
      <c r="L83" s="42">
        <f t="shared" si="1"/>
        <v>256</v>
      </c>
      <c r="M83" s="108">
        <f t="shared" si="1"/>
        <v>1367</v>
      </c>
      <c r="N83" s="108">
        <f t="shared" si="1"/>
        <v>1410</v>
      </c>
    </row>
    <row r="84" spans="1:14" s="14" customFormat="1" ht="12.75" customHeight="1" x14ac:dyDescent="0.2">
      <c r="A84" s="14" t="s">
        <v>344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2.75" customHeight="1" x14ac:dyDescent="0.2">
      <c r="B86" s="124" t="s">
        <v>73</v>
      </c>
      <c r="C86" s="166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8"/>
    </row>
    <row r="87" spans="1:14" ht="12.75" customHeight="1" x14ac:dyDescent="0.2">
      <c r="A87" s="161" t="s">
        <v>345</v>
      </c>
      <c r="B87" s="157" t="s">
        <v>275</v>
      </c>
      <c r="C87" s="158" t="s">
        <v>265</v>
      </c>
      <c r="D87" s="157"/>
      <c r="E87" s="157"/>
      <c r="F87" s="157"/>
      <c r="G87" s="158" t="s">
        <v>266</v>
      </c>
      <c r="H87" s="157"/>
      <c r="I87" s="157"/>
      <c r="J87" s="157"/>
      <c r="K87" s="158" t="s">
        <v>267</v>
      </c>
      <c r="L87" s="157"/>
      <c r="M87" s="159" t="s">
        <v>268</v>
      </c>
      <c r="N87" s="160"/>
    </row>
    <row r="88" spans="1:14" ht="12.75" customHeight="1" x14ac:dyDescent="0.2">
      <c r="A88" s="162"/>
      <c r="B88" s="157"/>
      <c r="C88" s="158" t="s">
        <v>269</v>
      </c>
      <c r="D88" s="157"/>
      <c r="E88" s="158" t="s">
        <v>270</v>
      </c>
      <c r="F88" s="157"/>
      <c r="G88" s="158" t="s">
        <v>269</v>
      </c>
      <c r="H88" s="157"/>
      <c r="I88" s="158" t="s">
        <v>270</v>
      </c>
      <c r="J88" s="157"/>
      <c r="K88" s="157"/>
      <c r="L88" s="157"/>
      <c r="M88" s="160"/>
      <c r="N88" s="160"/>
    </row>
    <row r="89" spans="1:14" ht="12.75" customHeight="1" x14ac:dyDescent="0.2">
      <c r="A89" s="162"/>
      <c r="B89" s="157"/>
      <c r="C89" s="19" t="s">
        <v>367</v>
      </c>
      <c r="D89" s="19">
        <v>2022</v>
      </c>
      <c r="E89" s="19" t="s">
        <v>367</v>
      </c>
      <c r="F89" s="19">
        <v>2022</v>
      </c>
      <c r="G89" s="19" t="s">
        <v>367</v>
      </c>
      <c r="H89" s="19">
        <v>2022</v>
      </c>
      <c r="I89" s="19" t="s">
        <v>367</v>
      </c>
      <c r="J89" s="19">
        <v>2022</v>
      </c>
      <c r="K89" s="19" t="s">
        <v>367</v>
      </c>
      <c r="L89" s="19">
        <v>2022</v>
      </c>
      <c r="M89" s="19" t="s">
        <v>367</v>
      </c>
      <c r="N89" s="19">
        <v>2022</v>
      </c>
    </row>
    <row r="90" spans="1:14" ht="12.75" customHeight="1" x14ac:dyDescent="0.2">
      <c r="A90" s="4">
        <v>1</v>
      </c>
      <c r="B90" s="7" t="s">
        <v>100</v>
      </c>
      <c r="C90" s="70">
        <v>13</v>
      </c>
      <c r="D90" s="70">
        <v>13</v>
      </c>
      <c r="E90" s="70">
        <v>6</v>
      </c>
      <c r="F90" s="70">
        <v>6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19</v>
      </c>
      <c r="N90" s="70">
        <v>19</v>
      </c>
    </row>
    <row r="91" spans="1:14" ht="12.75" customHeight="1" x14ac:dyDescent="0.2">
      <c r="A91" s="4">
        <v>2</v>
      </c>
      <c r="B91" s="7" t="s">
        <v>101</v>
      </c>
      <c r="C91" s="70">
        <v>20</v>
      </c>
      <c r="D91" s="70">
        <v>20</v>
      </c>
      <c r="E91" s="70">
        <v>5</v>
      </c>
      <c r="F91" s="70">
        <v>5</v>
      </c>
      <c r="G91" s="70">
        <v>0</v>
      </c>
      <c r="H91" s="70">
        <v>0</v>
      </c>
      <c r="I91" s="70">
        <v>0</v>
      </c>
      <c r="J91" s="70">
        <v>0</v>
      </c>
      <c r="K91" s="70">
        <v>9</v>
      </c>
      <c r="L91" s="70">
        <v>9</v>
      </c>
      <c r="M91" s="70">
        <v>34</v>
      </c>
      <c r="N91" s="70">
        <v>34</v>
      </c>
    </row>
    <row r="92" spans="1:14" ht="12.75" customHeight="1" x14ac:dyDescent="0.2">
      <c r="A92" s="4">
        <v>3</v>
      </c>
      <c r="B92" s="7" t="s">
        <v>75</v>
      </c>
      <c r="C92" s="70">
        <v>9</v>
      </c>
      <c r="D92" s="70">
        <v>8</v>
      </c>
      <c r="E92" s="70">
        <v>2</v>
      </c>
      <c r="F92" s="70">
        <v>2</v>
      </c>
      <c r="G92" s="70">
        <v>0</v>
      </c>
      <c r="H92" s="70">
        <v>0</v>
      </c>
      <c r="I92" s="70">
        <v>0</v>
      </c>
      <c r="J92" s="70">
        <v>0</v>
      </c>
      <c r="K92" s="70">
        <v>3</v>
      </c>
      <c r="L92" s="70">
        <v>4</v>
      </c>
      <c r="M92" s="70">
        <v>14</v>
      </c>
      <c r="N92" s="70">
        <v>14</v>
      </c>
    </row>
    <row r="93" spans="1:14" ht="12.75" customHeight="1" x14ac:dyDescent="0.2">
      <c r="A93" s="4">
        <v>4</v>
      </c>
      <c r="B93" s="7" t="s">
        <v>91</v>
      </c>
      <c r="C93" s="70">
        <v>6</v>
      </c>
      <c r="D93" s="70">
        <v>8</v>
      </c>
      <c r="E93" s="70">
        <v>3</v>
      </c>
      <c r="F93" s="70">
        <v>2</v>
      </c>
      <c r="G93" s="70">
        <v>0</v>
      </c>
      <c r="H93" s="70">
        <v>0</v>
      </c>
      <c r="I93" s="70">
        <v>0</v>
      </c>
      <c r="J93" s="70">
        <v>0</v>
      </c>
      <c r="K93" s="70">
        <v>4</v>
      </c>
      <c r="L93" s="70">
        <v>3</v>
      </c>
      <c r="M93" s="70">
        <v>13</v>
      </c>
      <c r="N93" s="70">
        <v>13</v>
      </c>
    </row>
    <row r="94" spans="1:14" ht="12.75" customHeight="1" x14ac:dyDescent="0.2">
      <c r="A94" s="4">
        <v>5</v>
      </c>
      <c r="B94" s="7" t="s">
        <v>74</v>
      </c>
      <c r="C94" s="70">
        <v>15</v>
      </c>
      <c r="D94" s="70">
        <v>13</v>
      </c>
      <c r="E94" s="70">
        <v>6</v>
      </c>
      <c r="F94" s="70">
        <v>8</v>
      </c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70">
        <v>2</v>
      </c>
      <c r="M94" s="70">
        <v>21</v>
      </c>
      <c r="N94" s="70">
        <v>23</v>
      </c>
    </row>
    <row r="95" spans="1:14" ht="12.75" customHeight="1" x14ac:dyDescent="0.2">
      <c r="A95" s="4">
        <v>6</v>
      </c>
      <c r="B95" s="7" t="s">
        <v>81</v>
      </c>
      <c r="C95" s="70">
        <v>15</v>
      </c>
      <c r="D95" s="70">
        <v>15</v>
      </c>
      <c r="E95" s="70">
        <v>4</v>
      </c>
      <c r="F95" s="70">
        <v>4</v>
      </c>
      <c r="G95" s="70">
        <v>0</v>
      </c>
      <c r="H95" s="70">
        <v>0</v>
      </c>
      <c r="I95" s="70">
        <v>0</v>
      </c>
      <c r="J95" s="70">
        <v>0</v>
      </c>
      <c r="K95" s="70">
        <v>6</v>
      </c>
      <c r="L95" s="70">
        <v>6</v>
      </c>
      <c r="M95" s="70">
        <v>25</v>
      </c>
      <c r="N95" s="70">
        <v>25</v>
      </c>
    </row>
    <row r="96" spans="1:14" ht="12.75" customHeight="1" x14ac:dyDescent="0.2">
      <c r="A96" s="4">
        <v>7</v>
      </c>
      <c r="B96" s="7" t="s">
        <v>80</v>
      </c>
      <c r="C96" s="70">
        <v>6</v>
      </c>
      <c r="D96" s="70">
        <v>10</v>
      </c>
      <c r="E96" s="70">
        <v>6</v>
      </c>
      <c r="F96" s="70">
        <v>11</v>
      </c>
      <c r="G96" s="70">
        <v>0</v>
      </c>
      <c r="H96" s="70">
        <v>0</v>
      </c>
      <c r="I96" s="70">
        <v>0</v>
      </c>
      <c r="J96" s="70">
        <v>0</v>
      </c>
      <c r="K96" s="70">
        <v>11</v>
      </c>
      <c r="L96" s="70">
        <v>3</v>
      </c>
      <c r="M96" s="70">
        <v>23</v>
      </c>
      <c r="N96" s="70">
        <v>24</v>
      </c>
    </row>
    <row r="97" spans="1:14" ht="12.75" customHeight="1" x14ac:dyDescent="0.2">
      <c r="A97" s="4">
        <v>8</v>
      </c>
      <c r="B97" s="7" t="s">
        <v>84</v>
      </c>
      <c r="C97" s="70">
        <v>1</v>
      </c>
      <c r="D97" s="70">
        <v>1</v>
      </c>
      <c r="E97" s="70">
        <v>0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1</v>
      </c>
      <c r="L97" s="70">
        <v>1</v>
      </c>
      <c r="M97" s="70">
        <v>2</v>
      </c>
      <c r="N97" s="70">
        <v>2</v>
      </c>
    </row>
    <row r="98" spans="1:14" ht="12.75" customHeight="1" x14ac:dyDescent="0.2">
      <c r="A98" s="4">
        <v>9</v>
      </c>
      <c r="B98" s="7" t="s">
        <v>82</v>
      </c>
      <c r="C98" s="70">
        <v>8</v>
      </c>
      <c r="D98" s="70">
        <v>8</v>
      </c>
      <c r="E98" s="70">
        <v>16</v>
      </c>
      <c r="F98" s="70">
        <v>16</v>
      </c>
      <c r="G98" s="70">
        <v>0</v>
      </c>
      <c r="H98" s="70">
        <v>0</v>
      </c>
      <c r="I98" s="70">
        <v>0</v>
      </c>
      <c r="J98" s="70">
        <v>0</v>
      </c>
      <c r="K98" s="70">
        <v>1</v>
      </c>
      <c r="L98" s="70">
        <v>1</v>
      </c>
      <c r="M98" s="70">
        <v>25</v>
      </c>
      <c r="N98" s="70">
        <v>25</v>
      </c>
    </row>
    <row r="99" spans="1:14" ht="12.75" customHeight="1" x14ac:dyDescent="0.2">
      <c r="A99" s="4">
        <v>10</v>
      </c>
      <c r="B99" s="7" t="s">
        <v>79</v>
      </c>
      <c r="C99" s="70">
        <v>4</v>
      </c>
      <c r="D99" s="70">
        <v>9</v>
      </c>
      <c r="E99" s="70">
        <v>4</v>
      </c>
      <c r="F99" s="70">
        <v>7</v>
      </c>
      <c r="G99" s="70">
        <v>0</v>
      </c>
      <c r="H99" s="70">
        <v>0</v>
      </c>
      <c r="I99" s="70">
        <v>0</v>
      </c>
      <c r="J99" s="70">
        <v>0</v>
      </c>
      <c r="K99" s="70">
        <v>7</v>
      </c>
      <c r="L99" s="70">
        <v>0</v>
      </c>
      <c r="M99" s="70">
        <v>15</v>
      </c>
      <c r="N99" s="70">
        <v>16</v>
      </c>
    </row>
    <row r="100" spans="1:14" ht="12.75" customHeight="1" x14ac:dyDescent="0.2">
      <c r="A100" s="4">
        <v>11</v>
      </c>
      <c r="B100" s="7" t="s">
        <v>102</v>
      </c>
      <c r="C100" s="70">
        <v>9</v>
      </c>
      <c r="D100" s="70">
        <v>14</v>
      </c>
      <c r="E100" s="70">
        <v>5</v>
      </c>
      <c r="F100" s="70">
        <v>5</v>
      </c>
      <c r="G100" s="70">
        <v>0</v>
      </c>
      <c r="H100" s="70">
        <v>0</v>
      </c>
      <c r="I100" s="70">
        <v>0</v>
      </c>
      <c r="J100" s="70">
        <v>0</v>
      </c>
      <c r="K100" s="70">
        <v>1</v>
      </c>
      <c r="L100" s="70">
        <v>0</v>
      </c>
      <c r="M100" s="70">
        <v>15</v>
      </c>
      <c r="N100" s="70">
        <v>19</v>
      </c>
    </row>
    <row r="101" spans="1:14" ht="12.75" customHeight="1" x14ac:dyDescent="0.2">
      <c r="A101" s="4">
        <v>12</v>
      </c>
      <c r="B101" s="7" t="s">
        <v>85</v>
      </c>
      <c r="C101" s="70">
        <v>3</v>
      </c>
      <c r="D101" s="70">
        <v>3</v>
      </c>
      <c r="E101" s="70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</v>
      </c>
      <c r="M101" s="70">
        <v>3</v>
      </c>
      <c r="N101" s="70">
        <v>3</v>
      </c>
    </row>
    <row r="102" spans="1:14" ht="12.75" customHeight="1" x14ac:dyDescent="0.2">
      <c r="A102" s="4">
        <v>13</v>
      </c>
      <c r="B102" s="7" t="s">
        <v>92</v>
      </c>
      <c r="C102" s="70">
        <v>0</v>
      </c>
      <c r="D102" s="70">
        <v>4</v>
      </c>
      <c r="E102" s="70">
        <v>0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4</v>
      </c>
      <c r="L102" s="70">
        <v>0</v>
      </c>
      <c r="M102" s="70">
        <v>4</v>
      </c>
      <c r="N102" s="70">
        <v>4</v>
      </c>
    </row>
    <row r="103" spans="1:14" ht="12.75" customHeight="1" x14ac:dyDescent="0.2">
      <c r="A103" s="4">
        <v>14</v>
      </c>
      <c r="B103" s="7" t="s">
        <v>86</v>
      </c>
      <c r="C103" s="70">
        <v>2</v>
      </c>
      <c r="D103" s="70">
        <v>2</v>
      </c>
      <c r="E103" s="70">
        <v>1</v>
      </c>
      <c r="F103" s="70">
        <v>1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v>3</v>
      </c>
      <c r="N103" s="70">
        <v>3</v>
      </c>
    </row>
    <row r="104" spans="1:14" ht="12.75" customHeight="1" x14ac:dyDescent="0.2">
      <c r="A104" s="4">
        <v>15</v>
      </c>
      <c r="B104" s="7" t="s">
        <v>103</v>
      </c>
      <c r="C104" s="70">
        <v>2</v>
      </c>
      <c r="D104" s="70">
        <v>1</v>
      </c>
      <c r="E104" s="70">
        <v>0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1</v>
      </c>
      <c r="M104" s="70">
        <v>2</v>
      </c>
      <c r="N104" s="70">
        <v>2</v>
      </c>
    </row>
    <row r="105" spans="1:14" ht="12.75" customHeight="1" x14ac:dyDescent="0.2">
      <c r="A105" s="4">
        <v>16</v>
      </c>
      <c r="B105" s="7" t="s">
        <v>87</v>
      </c>
      <c r="C105" s="70">
        <v>0</v>
      </c>
      <c r="D105" s="70">
        <v>0</v>
      </c>
      <c r="E105" s="70">
        <v>0</v>
      </c>
      <c r="F105" s="70">
        <v>0</v>
      </c>
      <c r="G105" s="70">
        <v>1</v>
      </c>
      <c r="H105" s="70">
        <v>1</v>
      </c>
      <c r="I105" s="70">
        <v>0</v>
      </c>
      <c r="J105" s="70">
        <v>0</v>
      </c>
      <c r="K105" s="70">
        <v>0</v>
      </c>
      <c r="L105" s="70">
        <v>0</v>
      </c>
      <c r="M105" s="70">
        <v>1</v>
      </c>
      <c r="N105" s="70">
        <v>1</v>
      </c>
    </row>
    <row r="106" spans="1:14" ht="12.75" customHeight="1" x14ac:dyDescent="0.2">
      <c r="A106" s="4">
        <v>17</v>
      </c>
      <c r="B106" s="7" t="s">
        <v>76</v>
      </c>
      <c r="C106" s="70">
        <v>10</v>
      </c>
      <c r="D106" s="70">
        <v>9</v>
      </c>
      <c r="E106" s="70">
        <v>3</v>
      </c>
      <c r="F106" s="70">
        <v>6</v>
      </c>
      <c r="G106" s="70">
        <v>0</v>
      </c>
      <c r="H106" s="70">
        <v>0</v>
      </c>
      <c r="I106" s="70">
        <v>0</v>
      </c>
      <c r="J106" s="70">
        <v>0</v>
      </c>
      <c r="K106" s="70">
        <v>3</v>
      </c>
      <c r="L106" s="70">
        <v>1</v>
      </c>
      <c r="M106" s="70">
        <v>16</v>
      </c>
      <c r="N106" s="70">
        <v>16</v>
      </c>
    </row>
    <row r="107" spans="1:14" ht="12.75" customHeight="1" x14ac:dyDescent="0.2">
      <c r="A107" s="4">
        <v>18</v>
      </c>
      <c r="B107" s="7" t="s">
        <v>88</v>
      </c>
      <c r="C107" s="70">
        <v>3</v>
      </c>
      <c r="D107" s="70">
        <v>3</v>
      </c>
      <c r="E107" s="70">
        <v>0</v>
      </c>
      <c r="F107" s="70">
        <v>0</v>
      </c>
      <c r="G107" s="70">
        <v>0</v>
      </c>
      <c r="H107" s="70">
        <v>0</v>
      </c>
      <c r="I107" s="70">
        <v>0</v>
      </c>
      <c r="J107" s="70">
        <v>1</v>
      </c>
      <c r="K107" s="70">
        <v>0</v>
      </c>
      <c r="L107" s="70">
        <v>1</v>
      </c>
      <c r="M107" s="70">
        <v>3</v>
      </c>
      <c r="N107" s="70">
        <v>5</v>
      </c>
    </row>
    <row r="108" spans="1:14" ht="12.75" customHeight="1" x14ac:dyDescent="0.2">
      <c r="A108" s="4">
        <v>19</v>
      </c>
      <c r="B108" s="7" t="s">
        <v>83</v>
      </c>
      <c r="C108" s="70">
        <v>5</v>
      </c>
      <c r="D108" s="70">
        <v>5</v>
      </c>
      <c r="E108" s="70">
        <v>3</v>
      </c>
      <c r="F108" s="70">
        <v>3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>
        <v>8</v>
      </c>
      <c r="N108" s="70">
        <v>8</v>
      </c>
    </row>
    <row r="109" spans="1:14" ht="12.75" customHeight="1" x14ac:dyDescent="0.2">
      <c r="A109" s="4">
        <v>20</v>
      </c>
      <c r="B109" s="7" t="s">
        <v>77</v>
      </c>
      <c r="C109" s="70">
        <v>6</v>
      </c>
      <c r="D109" s="70">
        <v>6</v>
      </c>
      <c r="E109" s="70">
        <v>4</v>
      </c>
      <c r="F109" s="70">
        <v>4</v>
      </c>
      <c r="G109" s="70">
        <v>0</v>
      </c>
      <c r="H109" s="70">
        <v>0</v>
      </c>
      <c r="I109" s="70">
        <v>0</v>
      </c>
      <c r="J109" s="70">
        <v>0</v>
      </c>
      <c r="K109" s="70">
        <v>2</v>
      </c>
      <c r="L109" s="70">
        <v>2</v>
      </c>
      <c r="M109" s="70">
        <v>12</v>
      </c>
      <c r="N109" s="70">
        <v>12</v>
      </c>
    </row>
    <row r="110" spans="1:14" ht="12.75" customHeight="1" x14ac:dyDescent="0.2">
      <c r="A110" s="4">
        <v>21</v>
      </c>
      <c r="B110" s="7" t="s">
        <v>90</v>
      </c>
      <c r="C110" s="70">
        <v>7</v>
      </c>
      <c r="D110" s="70">
        <v>6</v>
      </c>
      <c r="E110" s="70">
        <v>2</v>
      </c>
      <c r="F110" s="70">
        <v>1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2</v>
      </c>
      <c r="M110" s="70">
        <v>9</v>
      </c>
      <c r="N110" s="70">
        <v>9</v>
      </c>
    </row>
    <row r="111" spans="1:14" ht="12.75" customHeight="1" x14ac:dyDescent="0.2">
      <c r="A111" s="4">
        <v>22</v>
      </c>
      <c r="B111" s="7" t="s">
        <v>93</v>
      </c>
      <c r="C111" s="70">
        <v>0</v>
      </c>
      <c r="D111" s="70">
        <v>0</v>
      </c>
      <c r="E111" s="70">
        <v>0</v>
      </c>
      <c r="F111" s="70">
        <v>2</v>
      </c>
      <c r="G111" s="70">
        <v>0</v>
      </c>
      <c r="H111" s="70">
        <v>0</v>
      </c>
      <c r="I111" s="70">
        <v>0</v>
      </c>
      <c r="J111" s="70">
        <v>0</v>
      </c>
      <c r="K111" s="70">
        <v>2</v>
      </c>
      <c r="L111" s="70">
        <v>0</v>
      </c>
      <c r="M111" s="70">
        <v>2</v>
      </c>
      <c r="N111" s="70">
        <v>2</v>
      </c>
    </row>
    <row r="112" spans="1:14" ht="12.75" customHeight="1" x14ac:dyDescent="0.2">
      <c r="A112" s="4">
        <v>23</v>
      </c>
      <c r="B112" s="7" t="s">
        <v>89</v>
      </c>
      <c r="C112" s="70">
        <v>0</v>
      </c>
      <c r="D112" s="70">
        <v>0</v>
      </c>
      <c r="E112" s="70">
        <v>3</v>
      </c>
      <c r="F112" s="70">
        <v>3</v>
      </c>
      <c r="G112" s="70">
        <v>0</v>
      </c>
      <c r="H112" s="70">
        <v>0</v>
      </c>
      <c r="I112" s="70">
        <v>0</v>
      </c>
      <c r="J112" s="70">
        <v>0</v>
      </c>
      <c r="K112" s="70">
        <v>0</v>
      </c>
      <c r="L112" s="70">
        <v>0</v>
      </c>
      <c r="M112" s="70">
        <v>3</v>
      </c>
      <c r="N112" s="70">
        <v>3</v>
      </c>
    </row>
    <row r="113" spans="1:14" ht="12.75" customHeight="1" x14ac:dyDescent="0.2">
      <c r="A113" s="4">
        <v>24</v>
      </c>
      <c r="B113" s="7" t="s">
        <v>94</v>
      </c>
      <c r="C113" s="70">
        <v>3</v>
      </c>
      <c r="D113" s="70">
        <v>3</v>
      </c>
      <c r="E113" s="70">
        <v>7</v>
      </c>
      <c r="F113" s="70">
        <v>7</v>
      </c>
      <c r="G113" s="70">
        <v>0</v>
      </c>
      <c r="H113" s="70">
        <v>0</v>
      </c>
      <c r="I113" s="70">
        <v>0</v>
      </c>
      <c r="J113" s="70">
        <v>0</v>
      </c>
      <c r="K113" s="70">
        <v>8</v>
      </c>
      <c r="L113" s="70">
        <v>8</v>
      </c>
      <c r="M113" s="70">
        <v>18</v>
      </c>
      <c r="N113" s="70">
        <v>18</v>
      </c>
    </row>
    <row r="114" spans="1:14" ht="12.75" customHeight="1" x14ac:dyDescent="0.2">
      <c r="A114" s="4">
        <v>25</v>
      </c>
      <c r="B114" s="7" t="s">
        <v>95</v>
      </c>
      <c r="C114" s="70">
        <v>0</v>
      </c>
      <c r="D114" s="70">
        <v>2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3</v>
      </c>
      <c r="L114" s="70">
        <v>1</v>
      </c>
      <c r="M114" s="70">
        <v>3</v>
      </c>
      <c r="N114" s="70">
        <v>3</v>
      </c>
    </row>
    <row r="115" spans="1:14" ht="12.75" customHeight="1" x14ac:dyDescent="0.2">
      <c r="A115" s="4">
        <v>26</v>
      </c>
      <c r="B115" s="7" t="s">
        <v>78</v>
      </c>
      <c r="C115" s="70">
        <v>31</v>
      </c>
      <c r="D115" s="70">
        <v>24</v>
      </c>
      <c r="E115" s="70">
        <v>33</v>
      </c>
      <c r="F115" s="70">
        <v>35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5</v>
      </c>
      <c r="M115" s="70">
        <v>64</v>
      </c>
      <c r="N115" s="70">
        <v>64</v>
      </c>
    </row>
    <row r="116" spans="1:14" ht="12.75" customHeight="1" x14ac:dyDescent="0.2">
      <c r="A116" s="4">
        <v>27</v>
      </c>
      <c r="B116" s="7" t="s">
        <v>96</v>
      </c>
      <c r="C116" s="70">
        <v>3</v>
      </c>
      <c r="D116" s="70">
        <v>3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3</v>
      </c>
      <c r="N116" s="70">
        <v>3</v>
      </c>
    </row>
    <row r="117" spans="1:14" ht="12.75" customHeight="1" x14ac:dyDescent="0.2">
      <c r="A117" s="4">
        <v>28</v>
      </c>
      <c r="B117" s="7" t="s">
        <v>104</v>
      </c>
      <c r="C117" s="70">
        <v>17</v>
      </c>
      <c r="D117" s="70">
        <v>17</v>
      </c>
      <c r="E117" s="70">
        <v>12</v>
      </c>
      <c r="F117" s="70">
        <v>12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29</v>
      </c>
      <c r="N117" s="70">
        <v>29</v>
      </c>
    </row>
    <row r="118" spans="1:14" ht="12.75" customHeight="1" x14ac:dyDescent="0.2">
      <c r="A118" s="4">
        <v>29</v>
      </c>
      <c r="B118" s="7" t="s">
        <v>97</v>
      </c>
      <c r="C118" s="70">
        <v>4</v>
      </c>
      <c r="D118" s="70">
        <v>4</v>
      </c>
      <c r="E118" s="70">
        <v>0</v>
      </c>
      <c r="F118" s="70"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4</v>
      </c>
      <c r="N118" s="70">
        <v>4</v>
      </c>
    </row>
    <row r="119" spans="1:14" ht="12.75" customHeight="1" x14ac:dyDescent="0.2">
      <c r="A119" s="4">
        <v>30</v>
      </c>
      <c r="B119" s="7" t="s">
        <v>98</v>
      </c>
      <c r="C119" s="70">
        <v>3</v>
      </c>
      <c r="D119" s="70">
        <v>3</v>
      </c>
      <c r="E119" s="70">
        <v>2</v>
      </c>
      <c r="F119" s="70">
        <v>2</v>
      </c>
      <c r="G119" s="70">
        <v>0</v>
      </c>
      <c r="H119" s="70">
        <v>0</v>
      </c>
      <c r="I119" s="70">
        <v>0</v>
      </c>
      <c r="J119" s="70">
        <v>0</v>
      </c>
      <c r="K119" s="70">
        <v>0</v>
      </c>
      <c r="L119" s="70">
        <v>0</v>
      </c>
      <c r="M119" s="70">
        <v>5</v>
      </c>
      <c r="N119" s="70">
        <v>5</v>
      </c>
    </row>
    <row r="120" spans="1:14" ht="12.75" customHeight="1" x14ac:dyDescent="0.2">
      <c r="A120" s="4">
        <v>31</v>
      </c>
      <c r="B120" s="7" t="s">
        <v>99</v>
      </c>
      <c r="C120" s="70">
        <v>16</v>
      </c>
      <c r="D120" s="70">
        <v>15</v>
      </c>
      <c r="E120" s="70">
        <v>13</v>
      </c>
      <c r="F120" s="70">
        <v>12</v>
      </c>
      <c r="G120" s="70">
        <v>0</v>
      </c>
      <c r="H120" s="70">
        <v>0</v>
      </c>
      <c r="I120" s="70">
        <v>0</v>
      </c>
      <c r="J120" s="70">
        <v>0</v>
      </c>
      <c r="K120" s="70">
        <v>0</v>
      </c>
      <c r="L120" s="70">
        <v>2</v>
      </c>
      <c r="M120" s="70">
        <v>29</v>
      </c>
      <c r="N120" s="70">
        <v>29</v>
      </c>
    </row>
    <row r="121" spans="1:14" s="6" customFormat="1" ht="12.75" customHeight="1" x14ac:dyDescent="0.15">
      <c r="A121" s="5"/>
      <c r="B121" s="10" t="s">
        <v>272</v>
      </c>
      <c r="C121" s="34">
        <f t="shared" ref="C121:N121" si="2">SUM(C90:C120)</f>
        <v>221</v>
      </c>
      <c r="D121" s="34">
        <f t="shared" si="2"/>
        <v>229</v>
      </c>
      <c r="E121" s="34">
        <f t="shared" si="2"/>
        <v>140</v>
      </c>
      <c r="F121" s="34">
        <f t="shared" si="2"/>
        <v>154</v>
      </c>
      <c r="G121" s="34">
        <f t="shared" si="2"/>
        <v>1</v>
      </c>
      <c r="H121" s="34">
        <f t="shared" si="2"/>
        <v>1</v>
      </c>
      <c r="I121" s="34">
        <f t="shared" si="2"/>
        <v>0</v>
      </c>
      <c r="J121" s="34">
        <f t="shared" si="2"/>
        <v>1</v>
      </c>
      <c r="K121" s="34">
        <f t="shared" si="2"/>
        <v>65</v>
      </c>
      <c r="L121" s="34">
        <f t="shared" si="2"/>
        <v>52</v>
      </c>
      <c r="M121" s="109">
        <f t="shared" si="2"/>
        <v>427</v>
      </c>
      <c r="N121" s="109">
        <f t="shared" si="2"/>
        <v>437</v>
      </c>
    </row>
    <row r="122" spans="1:14" s="14" customFormat="1" ht="12.75" customHeight="1" x14ac:dyDescent="0.2">
      <c r="A122" s="14" t="s">
        <v>344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ht="12.75" customHeight="1" x14ac:dyDescent="0.2">
      <c r="A124" s="6"/>
      <c r="B124" s="124" t="s">
        <v>105</v>
      </c>
      <c r="C124" s="166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8"/>
    </row>
    <row r="125" spans="1:14" ht="12.75" customHeight="1" x14ac:dyDescent="0.2">
      <c r="A125" s="161" t="s">
        <v>345</v>
      </c>
      <c r="B125" s="157" t="s">
        <v>275</v>
      </c>
      <c r="C125" s="158" t="s">
        <v>265</v>
      </c>
      <c r="D125" s="157"/>
      <c r="E125" s="157"/>
      <c r="F125" s="157"/>
      <c r="G125" s="158" t="s">
        <v>266</v>
      </c>
      <c r="H125" s="157"/>
      <c r="I125" s="157"/>
      <c r="J125" s="157"/>
      <c r="K125" s="158" t="s">
        <v>267</v>
      </c>
      <c r="L125" s="157"/>
      <c r="M125" s="159" t="s">
        <v>268</v>
      </c>
      <c r="N125" s="160"/>
    </row>
    <row r="126" spans="1:14" ht="12.75" customHeight="1" x14ac:dyDescent="0.2">
      <c r="A126" s="162"/>
      <c r="B126" s="157"/>
      <c r="C126" s="158" t="s">
        <v>269</v>
      </c>
      <c r="D126" s="157"/>
      <c r="E126" s="158" t="s">
        <v>270</v>
      </c>
      <c r="F126" s="157"/>
      <c r="G126" s="158" t="s">
        <v>269</v>
      </c>
      <c r="H126" s="157"/>
      <c r="I126" s="158" t="s">
        <v>270</v>
      </c>
      <c r="J126" s="157"/>
      <c r="K126" s="157"/>
      <c r="L126" s="157"/>
      <c r="M126" s="160"/>
      <c r="N126" s="160"/>
    </row>
    <row r="127" spans="1:14" ht="12.75" customHeight="1" x14ac:dyDescent="0.2">
      <c r="A127" s="162"/>
      <c r="B127" s="157"/>
      <c r="C127" s="19" t="s">
        <v>367</v>
      </c>
      <c r="D127" s="19">
        <v>2022</v>
      </c>
      <c r="E127" s="19" t="s">
        <v>367</v>
      </c>
      <c r="F127" s="19">
        <v>2022</v>
      </c>
      <c r="G127" s="19" t="s">
        <v>367</v>
      </c>
      <c r="H127" s="19">
        <v>2022</v>
      </c>
      <c r="I127" s="19" t="s">
        <v>367</v>
      </c>
      <c r="J127" s="19">
        <v>2022</v>
      </c>
      <c r="K127" s="19" t="s">
        <v>367</v>
      </c>
      <c r="L127" s="19">
        <v>2022</v>
      </c>
      <c r="M127" s="19" t="s">
        <v>367</v>
      </c>
      <c r="N127" s="19">
        <v>2022</v>
      </c>
    </row>
    <row r="128" spans="1:14" ht="12.75" customHeight="1" x14ac:dyDescent="0.2">
      <c r="A128" s="4">
        <v>1</v>
      </c>
      <c r="B128" s="7" t="s">
        <v>119</v>
      </c>
      <c r="C128" s="70">
        <v>27</v>
      </c>
      <c r="D128" s="70">
        <v>26</v>
      </c>
      <c r="E128" s="70">
        <v>10</v>
      </c>
      <c r="F128" s="70">
        <v>9</v>
      </c>
      <c r="G128" s="70">
        <v>0</v>
      </c>
      <c r="H128" s="70">
        <v>0</v>
      </c>
      <c r="I128" s="70">
        <v>0</v>
      </c>
      <c r="J128" s="70">
        <v>0</v>
      </c>
      <c r="K128" s="70">
        <v>3</v>
      </c>
      <c r="L128" s="70">
        <v>5</v>
      </c>
      <c r="M128" s="70">
        <v>40</v>
      </c>
      <c r="N128" s="70">
        <v>40</v>
      </c>
    </row>
    <row r="129" spans="1:14" ht="12.75" customHeight="1" x14ac:dyDescent="0.2">
      <c r="A129" s="4">
        <v>2</v>
      </c>
      <c r="B129" s="7" t="s">
        <v>106</v>
      </c>
      <c r="C129" s="70">
        <v>12</v>
      </c>
      <c r="D129" s="70">
        <v>13</v>
      </c>
      <c r="E129" s="70">
        <v>14</v>
      </c>
      <c r="F129" s="70">
        <v>14</v>
      </c>
      <c r="G129" s="70">
        <v>0</v>
      </c>
      <c r="H129" s="70">
        <v>0</v>
      </c>
      <c r="I129" s="70">
        <v>0</v>
      </c>
      <c r="J129" s="70">
        <v>0</v>
      </c>
      <c r="K129" s="70">
        <v>4</v>
      </c>
      <c r="L129" s="70">
        <v>3</v>
      </c>
      <c r="M129" s="70">
        <v>30</v>
      </c>
      <c r="N129" s="70">
        <v>30</v>
      </c>
    </row>
    <row r="130" spans="1:14" ht="12.75" customHeight="1" x14ac:dyDescent="0.2">
      <c r="A130" s="4">
        <v>3</v>
      </c>
      <c r="B130" s="7" t="s">
        <v>126</v>
      </c>
      <c r="C130" s="70">
        <v>10</v>
      </c>
      <c r="D130" s="70">
        <v>13</v>
      </c>
      <c r="E130" s="70">
        <v>3</v>
      </c>
      <c r="F130" s="70">
        <v>5</v>
      </c>
      <c r="G130" s="70">
        <v>0</v>
      </c>
      <c r="H130" s="70">
        <v>0</v>
      </c>
      <c r="I130" s="70">
        <v>0</v>
      </c>
      <c r="J130" s="70">
        <v>0</v>
      </c>
      <c r="K130" s="70">
        <v>5</v>
      </c>
      <c r="L130" s="70">
        <v>0</v>
      </c>
      <c r="M130" s="70">
        <v>18</v>
      </c>
      <c r="N130" s="70">
        <v>18</v>
      </c>
    </row>
    <row r="131" spans="1:14" ht="12.75" customHeight="1" x14ac:dyDescent="0.2">
      <c r="A131" s="4">
        <v>4</v>
      </c>
      <c r="B131" s="7" t="s">
        <v>111</v>
      </c>
      <c r="C131" s="70">
        <v>10</v>
      </c>
      <c r="D131" s="70">
        <v>18</v>
      </c>
      <c r="E131" s="70">
        <v>6</v>
      </c>
      <c r="F131" s="70">
        <v>10</v>
      </c>
      <c r="G131" s="70">
        <v>0</v>
      </c>
      <c r="H131" s="70">
        <v>0</v>
      </c>
      <c r="I131" s="70">
        <v>0</v>
      </c>
      <c r="J131" s="70">
        <v>0</v>
      </c>
      <c r="K131" s="70">
        <v>12</v>
      </c>
      <c r="L131" s="70">
        <v>0</v>
      </c>
      <c r="M131" s="70">
        <v>28</v>
      </c>
      <c r="N131" s="70">
        <v>28</v>
      </c>
    </row>
    <row r="132" spans="1:14" ht="12.75" customHeight="1" x14ac:dyDescent="0.2">
      <c r="A132" s="4">
        <v>5</v>
      </c>
      <c r="B132" s="7" t="s">
        <v>127</v>
      </c>
      <c r="C132" s="70">
        <v>8</v>
      </c>
      <c r="D132" s="70">
        <v>11</v>
      </c>
      <c r="E132" s="70">
        <v>3</v>
      </c>
      <c r="F132" s="70">
        <v>3</v>
      </c>
      <c r="G132" s="70">
        <v>0</v>
      </c>
      <c r="H132" s="70">
        <v>0</v>
      </c>
      <c r="I132" s="70">
        <v>0</v>
      </c>
      <c r="J132" s="70">
        <v>0</v>
      </c>
      <c r="K132" s="70">
        <v>0</v>
      </c>
      <c r="L132" s="70">
        <v>0</v>
      </c>
      <c r="M132" s="70">
        <v>11</v>
      </c>
      <c r="N132" s="70">
        <v>14</v>
      </c>
    </row>
    <row r="133" spans="1:14" ht="12.75" customHeight="1" x14ac:dyDescent="0.2">
      <c r="A133" s="4">
        <v>6</v>
      </c>
      <c r="B133" s="7" t="s">
        <v>107</v>
      </c>
      <c r="C133" s="70">
        <v>8</v>
      </c>
      <c r="D133" s="70">
        <v>8</v>
      </c>
      <c r="E133" s="70">
        <v>12</v>
      </c>
      <c r="F133" s="70">
        <v>12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20</v>
      </c>
      <c r="N133" s="70">
        <v>20</v>
      </c>
    </row>
    <row r="134" spans="1:14" ht="12.75" customHeight="1" x14ac:dyDescent="0.2">
      <c r="A134" s="4">
        <v>7</v>
      </c>
      <c r="B134" s="7" t="s">
        <v>120</v>
      </c>
      <c r="C134" s="70">
        <v>27</v>
      </c>
      <c r="D134" s="70">
        <v>27</v>
      </c>
      <c r="E134" s="70">
        <v>7</v>
      </c>
      <c r="F134" s="70">
        <v>7</v>
      </c>
      <c r="G134" s="70">
        <v>0</v>
      </c>
      <c r="H134" s="70">
        <v>0</v>
      </c>
      <c r="I134" s="70">
        <v>0</v>
      </c>
      <c r="J134" s="70">
        <v>0</v>
      </c>
      <c r="K134" s="70">
        <v>0</v>
      </c>
      <c r="L134" s="70">
        <v>0</v>
      </c>
      <c r="M134" s="70">
        <v>34</v>
      </c>
      <c r="N134" s="70">
        <v>34</v>
      </c>
    </row>
    <row r="135" spans="1:14" ht="12.75" customHeight="1" x14ac:dyDescent="0.2">
      <c r="A135" s="4">
        <v>8</v>
      </c>
      <c r="B135" s="7" t="s">
        <v>117</v>
      </c>
      <c r="C135" s="70">
        <v>10</v>
      </c>
      <c r="D135" s="70">
        <v>10</v>
      </c>
      <c r="E135" s="70">
        <v>340</v>
      </c>
      <c r="F135" s="70">
        <v>340</v>
      </c>
      <c r="G135" s="70">
        <v>0</v>
      </c>
      <c r="H135" s="70">
        <v>0</v>
      </c>
      <c r="I135" s="70">
        <v>0</v>
      </c>
      <c r="J135" s="70">
        <v>0</v>
      </c>
      <c r="K135" s="70">
        <v>0</v>
      </c>
      <c r="L135" s="70">
        <v>0</v>
      </c>
      <c r="M135" s="70">
        <v>350</v>
      </c>
      <c r="N135" s="70">
        <v>350</v>
      </c>
    </row>
    <row r="136" spans="1:14" ht="12.75" customHeight="1" x14ac:dyDescent="0.2">
      <c r="A136" s="4">
        <v>9</v>
      </c>
      <c r="B136" s="7" t="s">
        <v>121</v>
      </c>
      <c r="C136" s="70">
        <v>19</v>
      </c>
      <c r="D136" s="70">
        <v>19</v>
      </c>
      <c r="E136" s="70">
        <v>13</v>
      </c>
      <c r="F136" s="70">
        <v>13</v>
      </c>
      <c r="G136" s="70">
        <v>0</v>
      </c>
      <c r="H136" s="70">
        <v>0</v>
      </c>
      <c r="I136" s="70">
        <v>0</v>
      </c>
      <c r="J136" s="70">
        <v>0</v>
      </c>
      <c r="K136" s="70">
        <v>2</v>
      </c>
      <c r="L136" s="70">
        <v>2</v>
      </c>
      <c r="M136" s="70">
        <v>34</v>
      </c>
      <c r="N136" s="70">
        <v>34</v>
      </c>
    </row>
    <row r="137" spans="1:14" ht="12.75" customHeight="1" x14ac:dyDescent="0.2">
      <c r="A137" s="4">
        <v>10</v>
      </c>
      <c r="B137" s="7" t="s">
        <v>112</v>
      </c>
      <c r="C137" s="70">
        <v>20</v>
      </c>
      <c r="D137" s="70">
        <v>14</v>
      </c>
      <c r="E137" s="70">
        <v>7</v>
      </c>
      <c r="F137" s="70">
        <v>6</v>
      </c>
      <c r="G137" s="70">
        <v>0</v>
      </c>
      <c r="H137" s="70">
        <v>0</v>
      </c>
      <c r="I137" s="70">
        <v>0</v>
      </c>
      <c r="J137" s="70">
        <v>0</v>
      </c>
      <c r="K137" s="70">
        <v>8</v>
      </c>
      <c r="L137" s="70">
        <v>12</v>
      </c>
      <c r="M137" s="70">
        <v>35</v>
      </c>
      <c r="N137" s="70">
        <v>32</v>
      </c>
    </row>
    <row r="138" spans="1:14" ht="12.75" customHeight="1" x14ac:dyDescent="0.2">
      <c r="A138" s="4">
        <v>11</v>
      </c>
      <c r="B138" s="7" t="s">
        <v>113</v>
      </c>
      <c r="C138" s="70">
        <v>34</v>
      </c>
      <c r="D138" s="70">
        <v>34</v>
      </c>
      <c r="E138" s="70">
        <v>20</v>
      </c>
      <c r="F138" s="70">
        <v>20</v>
      </c>
      <c r="G138" s="70">
        <v>0</v>
      </c>
      <c r="H138" s="70">
        <v>0</v>
      </c>
      <c r="I138" s="70">
        <v>0</v>
      </c>
      <c r="J138" s="70">
        <v>0</v>
      </c>
      <c r="K138" s="70">
        <v>0</v>
      </c>
      <c r="L138" s="70">
        <v>0</v>
      </c>
      <c r="M138" s="70">
        <v>54</v>
      </c>
      <c r="N138" s="70">
        <v>54</v>
      </c>
    </row>
    <row r="139" spans="1:14" ht="12.75" customHeight="1" x14ac:dyDescent="0.2">
      <c r="A139" s="4">
        <v>12</v>
      </c>
      <c r="B139" s="7" t="s">
        <v>108</v>
      </c>
      <c r="C139" s="70">
        <v>19</v>
      </c>
      <c r="D139" s="70">
        <v>21</v>
      </c>
      <c r="E139" s="70">
        <v>5</v>
      </c>
      <c r="F139" s="70">
        <v>7</v>
      </c>
      <c r="G139" s="70">
        <v>0</v>
      </c>
      <c r="H139" s="70">
        <v>0</v>
      </c>
      <c r="I139" s="70">
        <v>0</v>
      </c>
      <c r="J139" s="70">
        <v>0</v>
      </c>
      <c r="K139" s="70">
        <v>6</v>
      </c>
      <c r="L139" s="70">
        <v>4</v>
      </c>
      <c r="M139" s="70">
        <v>30</v>
      </c>
      <c r="N139" s="70">
        <v>32</v>
      </c>
    </row>
    <row r="140" spans="1:14" ht="12.75" customHeight="1" x14ac:dyDescent="0.2">
      <c r="A140" s="4">
        <v>13</v>
      </c>
      <c r="B140" s="7" t="s">
        <v>128</v>
      </c>
      <c r="C140" s="70">
        <v>8</v>
      </c>
      <c r="D140" s="70">
        <v>9</v>
      </c>
      <c r="E140" s="70">
        <v>5</v>
      </c>
      <c r="F140" s="70">
        <v>5</v>
      </c>
      <c r="G140" s="70">
        <v>0</v>
      </c>
      <c r="H140" s="70">
        <v>0</v>
      </c>
      <c r="I140" s="70">
        <v>0</v>
      </c>
      <c r="J140" s="70">
        <v>0</v>
      </c>
      <c r="K140" s="70">
        <v>3</v>
      </c>
      <c r="L140" s="70">
        <v>1</v>
      </c>
      <c r="M140" s="70">
        <v>16</v>
      </c>
      <c r="N140" s="70">
        <v>15</v>
      </c>
    </row>
    <row r="141" spans="1:14" ht="12.75" customHeight="1" x14ac:dyDescent="0.2">
      <c r="A141" s="4">
        <v>14</v>
      </c>
      <c r="B141" s="7" t="s">
        <v>109</v>
      </c>
      <c r="C141" s="70">
        <v>21</v>
      </c>
      <c r="D141" s="70">
        <v>22</v>
      </c>
      <c r="E141" s="70">
        <v>10</v>
      </c>
      <c r="F141" s="70">
        <v>10</v>
      </c>
      <c r="G141" s="70">
        <v>0</v>
      </c>
      <c r="H141" s="70">
        <v>0</v>
      </c>
      <c r="I141" s="70">
        <v>0</v>
      </c>
      <c r="J141" s="70">
        <v>0</v>
      </c>
      <c r="K141" s="70">
        <v>0</v>
      </c>
      <c r="L141" s="70">
        <v>2</v>
      </c>
      <c r="M141" s="70">
        <v>31</v>
      </c>
      <c r="N141" s="70">
        <v>34</v>
      </c>
    </row>
    <row r="142" spans="1:14" ht="12.75" customHeight="1" x14ac:dyDescent="0.2">
      <c r="A142" s="4">
        <v>15</v>
      </c>
      <c r="B142" s="7" t="s">
        <v>114</v>
      </c>
      <c r="C142" s="70">
        <v>5</v>
      </c>
      <c r="D142" s="70">
        <v>5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3</v>
      </c>
      <c r="L142" s="70">
        <v>6</v>
      </c>
      <c r="M142" s="70">
        <v>8</v>
      </c>
      <c r="N142" s="70">
        <v>11</v>
      </c>
    </row>
    <row r="143" spans="1:14" ht="12.75" customHeight="1" x14ac:dyDescent="0.2">
      <c r="A143" s="4">
        <v>16</v>
      </c>
      <c r="B143" s="7" t="s">
        <v>110</v>
      </c>
      <c r="C143" s="70">
        <v>27</v>
      </c>
      <c r="D143" s="70">
        <v>23</v>
      </c>
      <c r="E143" s="70">
        <v>5</v>
      </c>
      <c r="F143" s="70">
        <v>5</v>
      </c>
      <c r="G143" s="70">
        <v>0</v>
      </c>
      <c r="H143" s="70">
        <v>0</v>
      </c>
      <c r="I143" s="70">
        <v>0</v>
      </c>
      <c r="J143" s="70">
        <v>0</v>
      </c>
      <c r="K143" s="70">
        <v>4</v>
      </c>
      <c r="L143" s="70">
        <v>8</v>
      </c>
      <c r="M143" s="70">
        <v>36</v>
      </c>
      <c r="N143" s="70">
        <v>36</v>
      </c>
    </row>
    <row r="144" spans="1:14" ht="12.75" customHeight="1" x14ac:dyDescent="0.2">
      <c r="A144" s="4">
        <v>17</v>
      </c>
      <c r="B144" s="7" t="s">
        <v>122</v>
      </c>
      <c r="C144" s="70">
        <v>13</v>
      </c>
      <c r="D144" s="70">
        <v>13</v>
      </c>
      <c r="E144" s="70">
        <v>2</v>
      </c>
      <c r="F144" s="70">
        <v>2</v>
      </c>
      <c r="G144" s="70">
        <v>0</v>
      </c>
      <c r="H144" s="70">
        <v>0</v>
      </c>
      <c r="I144" s="70">
        <v>0</v>
      </c>
      <c r="J144" s="70">
        <v>0</v>
      </c>
      <c r="K144" s="70">
        <v>0</v>
      </c>
      <c r="L144" s="70">
        <v>2</v>
      </c>
      <c r="M144" s="70">
        <v>15</v>
      </c>
      <c r="N144" s="70">
        <v>17</v>
      </c>
    </row>
    <row r="145" spans="1:14" ht="12.75" customHeight="1" x14ac:dyDescent="0.2">
      <c r="A145" s="4">
        <v>18</v>
      </c>
      <c r="B145" s="7" t="s">
        <v>123</v>
      </c>
      <c r="C145" s="70">
        <v>6</v>
      </c>
      <c r="D145" s="70">
        <v>6</v>
      </c>
      <c r="E145" s="70">
        <v>3</v>
      </c>
      <c r="F145" s="70">
        <v>2</v>
      </c>
      <c r="G145" s="70">
        <v>0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0">
        <v>9</v>
      </c>
      <c r="N145" s="70">
        <v>8</v>
      </c>
    </row>
    <row r="146" spans="1:14" ht="12.75" customHeight="1" x14ac:dyDescent="0.2">
      <c r="A146" s="4">
        <v>19</v>
      </c>
      <c r="B146" s="7" t="s">
        <v>124</v>
      </c>
      <c r="C146" s="70">
        <v>10</v>
      </c>
      <c r="D146" s="70">
        <v>10</v>
      </c>
      <c r="E146" s="70">
        <v>8</v>
      </c>
      <c r="F146" s="70">
        <v>8</v>
      </c>
      <c r="G146" s="70">
        <v>0</v>
      </c>
      <c r="H146" s="70">
        <v>0</v>
      </c>
      <c r="I146" s="70">
        <v>0</v>
      </c>
      <c r="J146" s="70">
        <v>0</v>
      </c>
      <c r="K146" s="70">
        <v>2</v>
      </c>
      <c r="L146" s="70">
        <v>2</v>
      </c>
      <c r="M146" s="70">
        <v>20</v>
      </c>
      <c r="N146" s="70">
        <v>20</v>
      </c>
    </row>
    <row r="147" spans="1:14" ht="12.75" customHeight="1" x14ac:dyDescent="0.2">
      <c r="A147" s="4">
        <v>20</v>
      </c>
      <c r="B147" s="7" t="s">
        <v>118</v>
      </c>
      <c r="C147" s="70">
        <v>10</v>
      </c>
      <c r="D147" s="70">
        <v>13</v>
      </c>
      <c r="E147" s="70">
        <v>5</v>
      </c>
      <c r="F147" s="70">
        <v>5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0">
        <v>15</v>
      </c>
      <c r="N147" s="70">
        <v>18</v>
      </c>
    </row>
    <row r="148" spans="1:14" ht="12.75" customHeight="1" x14ac:dyDescent="0.2">
      <c r="A148" s="4">
        <v>21</v>
      </c>
      <c r="B148" s="7" t="s">
        <v>115</v>
      </c>
      <c r="C148" s="70">
        <v>5</v>
      </c>
      <c r="D148" s="70">
        <v>4</v>
      </c>
      <c r="E148" s="70">
        <v>2</v>
      </c>
      <c r="F148" s="70">
        <v>2</v>
      </c>
      <c r="G148" s="70">
        <v>0</v>
      </c>
      <c r="H148" s="70">
        <v>0</v>
      </c>
      <c r="I148" s="70">
        <v>0</v>
      </c>
      <c r="J148" s="70">
        <v>0</v>
      </c>
      <c r="K148" s="70">
        <v>8</v>
      </c>
      <c r="L148" s="70">
        <v>9</v>
      </c>
      <c r="M148" s="70">
        <v>15</v>
      </c>
      <c r="N148" s="70">
        <v>15</v>
      </c>
    </row>
    <row r="149" spans="1:14" ht="12.75" customHeight="1" x14ac:dyDescent="0.2">
      <c r="A149" s="4">
        <v>22</v>
      </c>
      <c r="B149" s="7" t="s">
        <v>116</v>
      </c>
      <c r="C149" s="70">
        <v>6</v>
      </c>
      <c r="D149" s="70">
        <v>6</v>
      </c>
      <c r="E149" s="70">
        <v>2</v>
      </c>
      <c r="F149" s="70">
        <v>2</v>
      </c>
      <c r="G149" s="70">
        <v>0</v>
      </c>
      <c r="H149" s="70">
        <v>0</v>
      </c>
      <c r="I149" s="70">
        <v>0</v>
      </c>
      <c r="J149" s="70">
        <v>0</v>
      </c>
      <c r="K149" s="70">
        <v>0</v>
      </c>
      <c r="L149" s="70">
        <v>0</v>
      </c>
      <c r="M149" s="70">
        <v>8</v>
      </c>
      <c r="N149" s="70">
        <v>8</v>
      </c>
    </row>
    <row r="150" spans="1:14" ht="12.75" customHeight="1" x14ac:dyDescent="0.2">
      <c r="A150" s="4">
        <v>23</v>
      </c>
      <c r="B150" s="7" t="s">
        <v>125</v>
      </c>
      <c r="C150" s="70">
        <v>7</v>
      </c>
      <c r="D150" s="70">
        <v>7</v>
      </c>
      <c r="E150" s="70">
        <v>5</v>
      </c>
      <c r="F150" s="70">
        <v>7</v>
      </c>
      <c r="G150" s="70">
        <v>1</v>
      </c>
      <c r="H150" s="70">
        <v>0</v>
      </c>
      <c r="I150" s="70">
        <v>1</v>
      </c>
      <c r="J150" s="70">
        <v>0</v>
      </c>
      <c r="K150" s="70">
        <v>5</v>
      </c>
      <c r="L150" s="70">
        <v>5</v>
      </c>
      <c r="M150" s="70">
        <v>19</v>
      </c>
      <c r="N150" s="70">
        <v>19</v>
      </c>
    </row>
    <row r="151" spans="1:14" s="6" customFormat="1" ht="12.75" customHeight="1" x14ac:dyDescent="0.15">
      <c r="A151" s="5"/>
      <c r="B151" s="10" t="s">
        <v>272</v>
      </c>
      <c r="C151" s="34">
        <f t="shared" ref="C151:N151" si="3">SUM(C128:C150)</f>
        <v>322</v>
      </c>
      <c r="D151" s="34">
        <f t="shared" si="3"/>
        <v>332</v>
      </c>
      <c r="E151" s="34">
        <f t="shared" si="3"/>
        <v>487</v>
      </c>
      <c r="F151" s="34">
        <f t="shared" si="3"/>
        <v>494</v>
      </c>
      <c r="G151" s="34">
        <f t="shared" si="3"/>
        <v>1</v>
      </c>
      <c r="H151" s="34">
        <f t="shared" si="3"/>
        <v>0</v>
      </c>
      <c r="I151" s="34">
        <f t="shared" si="3"/>
        <v>1</v>
      </c>
      <c r="J151" s="34">
        <f t="shared" si="3"/>
        <v>0</v>
      </c>
      <c r="K151" s="34">
        <f t="shared" si="3"/>
        <v>65</v>
      </c>
      <c r="L151" s="34">
        <f t="shared" si="3"/>
        <v>61</v>
      </c>
      <c r="M151" s="109">
        <f t="shared" si="3"/>
        <v>876</v>
      </c>
      <c r="N151" s="109">
        <f t="shared" si="3"/>
        <v>887</v>
      </c>
    </row>
    <row r="152" spans="1:14" s="14" customFormat="1" ht="12.75" customHeight="1" x14ac:dyDescent="0.2">
      <c r="A152" s="14" t="s">
        <v>344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ht="12.75" customHeight="1" x14ac:dyDescent="0.2">
      <c r="A154" s="6"/>
      <c r="B154" s="124" t="s">
        <v>276</v>
      </c>
      <c r="C154" s="166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8"/>
    </row>
    <row r="155" spans="1:14" ht="12.75" customHeight="1" x14ac:dyDescent="0.2">
      <c r="A155" s="161" t="s">
        <v>345</v>
      </c>
      <c r="B155" s="157" t="s">
        <v>275</v>
      </c>
      <c r="C155" s="158" t="s">
        <v>265</v>
      </c>
      <c r="D155" s="157"/>
      <c r="E155" s="157"/>
      <c r="F155" s="157"/>
      <c r="G155" s="158" t="s">
        <v>266</v>
      </c>
      <c r="H155" s="157"/>
      <c r="I155" s="157"/>
      <c r="J155" s="157"/>
      <c r="K155" s="158" t="s">
        <v>267</v>
      </c>
      <c r="L155" s="157"/>
      <c r="M155" s="159" t="s">
        <v>268</v>
      </c>
      <c r="N155" s="160"/>
    </row>
    <row r="156" spans="1:14" ht="12.75" customHeight="1" x14ac:dyDescent="0.2">
      <c r="A156" s="162"/>
      <c r="B156" s="157"/>
      <c r="C156" s="158" t="s">
        <v>269</v>
      </c>
      <c r="D156" s="157"/>
      <c r="E156" s="158" t="s">
        <v>270</v>
      </c>
      <c r="F156" s="157"/>
      <c r="G156" s="158" t="s">
        <v>269</v>
      </c>
      <c r="H156" s="157"/>
      <c r="I156" s="158" t="s">
        <v>270</v>
      </c>
      <c r="J156" s="157"/>
      <c r="K156" s="157"/>
      <c r="L156" s="157"/>
      <c r="M156" s="160"/>
      <c r="N156" s="160"/>
    </row>
    <row r="157" spans="1:14" ht="12.75" customHeight="1" x14ac:dyDescent="0.2">
      <c r="A157" s="162"/>
      <c r="B157" s="157"/>
      <c r="C157" s="19" t="s">
        <v>367</v>
      </c>
      <c r="D157" s="19">
        <v>2022</v>
      </c>
      <c r="E157" s="19" t="s">
        <v>367</v>
      </c>
      <c r="F157" s="19">
        <v>2022</v>
      </c>
      <c r="G157" s="19" t="s">
        <v>367</v>
      </c>
      <c r="H157" s="19">
        <v>2022</v>
      </c>
      <c r="I157" s="19" t="s">
        <v>367</v>
      </c>
      <c r="J157" s="19">
        <v>2022</v>
      </c>
      <c r="K157" s="19" t="s">
        <v>367</v>
      </c>
      <c r="L157" s="19">
        <v>2022</v>
      </c>
      <c r="M157" s="19" t="s">
        <v>367</v>
      </c>
      <c r="N157" s="19">
        <v>2022</v>
      </c>
    </row>
    <row r="158" spans="1:14" ht="12.75" customHeight="1" x14ac:dyDescent="0.2">
      <c r="A158" s="4">
        <v>1</v>
      </c>
      <c r="B158" s="7" t="s">
        <v>151</v>
      </c>
      <c r="C158" s="70">
        <v>15</v>
      </c>
      <c r="D158" s="70">
        <v>14</v>
      </c>
      <c r="E158" s="70">
        <v>10</v>
      </c>
      <c r="F158" s="70">
        <v>10</v>
      </c>
      <c r="G158" s="70">
        <v>0</v>
      </c>
      <c r="H158" s="70">
        <v>0</v>
      </c>
      <c r="I158" s="70">
        <v>0</v>
      </c>
      <c r="J158" s="70">
        <v>0</v>
      </c>
      <c r="K158" s="70">
        <v>6</v>
      </c>
      <c r="L158" s="70">
        <v>7</v>
      </c>
      <c r="M158" s="70">
        <v>31</v>
      </c>
      <c r="N158" s="70">
        <v>31</v>
      </c>
    </row>
    <row r="159" spans="1:14" ht="12.75" customHeight="1" x14ac:dyDescent="0.2">
      <c r="A159" s="4">
        <v>2</v>
      </c>
      <c r="B159" s="7" t="s">
        <v>181</v>
      </c>
      <c r="C159" s="70">
        <v>38</v>
      </c>
      <c r="D159" s="70">
        <v>38</v>
      </c>
      <c r="E159" s="70">
        <v>13</v>
      </c>
      <c r="F159" s="70">
        <v>15</v>
      </c>
      <c r="G159" s="70">
        <v>0</v>
      </c>
      <c r="H159" s="70">
        <v>0</v>
      </c>
      <c r="I159" s="70">
        <v>0</v>
      </c>
      <c r="J159" s="70">
        <v>0</v>
      </c>
      <c r="K159" s="70">
        <v>1</v>
      </c>
      <c r="L159" s="70">
        <v>2</v>
      </c>
      <c r="M159" s="70">
        <v>52</v>
      </c>
      <c r="N159" s="70">
        <v>55</v>
      </c>
    </row>
    <row r="160" spans="1:14" ht="12.75" customHeight="1" x14ac:dyDescent="0.2">
      <c r="A160" s="4">
        <v>3</v>
      </c>
      <c r="B160" s="7" t="s">
        <v>130</v>
      </c>
      <c r="C160" s="70">
        <v>28</v>
      </c>
      <c r="D160" s="70">
        <v>28</v>
      </c>
      <c r="E160" s="70">
        <v>17</v>
      </c>
      <c r="F160" s="70">
        <v>17</v>
      </c>
      <c r="G160" s="70">
        <v>0</v>
      </c>
      <c r="H160" s="70">
        <v>0</v>
      </c>
      <c r="I160" s="70">
        <v>0</v>
      </c>
      <c r="J160" s="70">
        <v>0</v>
      </c>
      <c r="K160" s="70">
        <v>18</v>
      </c>
      <c r="L160" s="70">
        <v>18</v>
      </c>
      <c r="M160" s="70">
        <v>63</v>
      </c>
      <c r="N160" s="70">
        <v>63</v>
      </c>
    </row>
    <row r="161" spans="1:14" ht="12.75" customHeight="1" x14ac:dyDescent="0.2">
      <c r="A161" s="4">
        <v>4</v>
      </c>
      <c r="B161" s="7" t="s">
        <v>131</v>
      </c>
      <c r="C161" s="70">
        <v>4</v>
      </c>
      <c r="D161" s="70">
        <v>4</v>
      </c>
      <c r="E161" s="70">
        <v>3</v>
      </c>
      <c r="F161" s="70">
        <v>3</v>
      </c>
      <c r="G161" s="70">
        <v>0</v>
      </c>
      <c r="H161" s="70">
        <v>0</v>
      </c>
      <c r="I161" s="70">
        <v>0</v>
      </c>
      <c r="J161" s="70">
        <v>0</v>
      </c>
      <c r="K161" s="70">
        <v>1</v>
      </c>
      <c r="L161" s="70">
        <v>1</v>
      </c>
      <c r="M161" s="70">
        <v>8</v>
      </c>
      <c r="N161" s="70">
        <v>8</v>
      </c>
    </row>
    <row r="162" spans="1:14" ht="12.75" customHeight="1" x14ac:dyDescent="0.2">
      <c r="A162" s="4">
        <v>5</v>
      </c>
      <c r="B162" s="7" t="s">
        <v>135</v>
      </c>
      <c r="C162" s="70">
        <v>10</v>
      </c>
      <c r="D162" s="70">
        <v>10</v>
      </c>
      <c r="E162" s="70">
        <v>4</v>
      </c>
      <c r="F162" s="70">
        <v>4</v>
      </c>
      <c r="G162" s="70">
        <v>0</v>
      </c>
      <c r="H162" s="70">
        <v>0</v>
      </c>
      <c r="I162" s="70">
        <v>0</v>
      </c>
      <c r="J162" s="70">
        <v>0</v>
      </c>
      <c r="K162" s="70">
        <v>1</v>
      </c>
      <c r="L162" s="70">
        <v>0</v>
      </c>
      <c r="M162" s="70">
        <v>15</v>
      </c>
      <c r="N162" s="70">
        <v>14</v>
      </c>
    </row>
    <row r="163" spans="1:14" ht="12.75" customHeight="1" x14ac:dyDescent="0.2">
      <c r="A163" s="4">
        <v>6</v>
      </c>
      <c r="B163" s="7" t="s">
        <v>154</v>
      </c>
      <c r="C163" s="70">
        <v>9</v>
      </c>
      <c r="D163" s="70">
        <v>10</v>
      </c>
      <c r="E163" s="70">
        <v>3</v>
      </c>
      <c r="F163" s="70">
        <v>3</v>
      </c>
      <c r="G163" s="70">
        <v>0</v>
      </c>
      <c r="H163" s="70">
        <v>0</v>
      </c>
      <c r="I163" s="70">
        <v>0</v>
      </c>
      <c r="J163" s="70">
        <v>0</v>
      </c>
      <c r="K163" s="70">
        <v>6</v>
      </c>
      <c r="L163" s="70">
        <v>4</v>
      </c>
      <c r="M163" s="70">
        <v>18</v>
      </c>
      <c r="N163" s="70">
        <v>17</v>
      </c>
    </row>
    <row r="164" spans="1:14" ht="12.75" customHeight="1" x14ac:dyDescent="0.2">
      <c r="A164" s="4">
        <v>7</v>
      </c>
      <c r="B164" s="7" t="s">
        <v>133</v>
      </c>
      <c r="C164" s="70">
        <v>3</v>
      </c>
      <c r="D164" s="70">
        <v>6</v>
      </c>
      <c r="E164" s="70">
        <v>3</v>
      </c>
      <c r="F164" s="70">
        <v>2</v>
      </c>
      <c r="G164" s="70">
        <v>0</v>
      </c>
      <c r="H164" s="70">
        <v>0</v>
      </c>
      <c r="I164" s="70">
        <v>0</v>
      </c>
      <c r="J164" s="70">
        <v>0</v>
      </c>
      <c r="K164" s="70">
        <v>4</v>
      </c>
      <c r="L164" s="70">
        <v>2</v>
      </c>
      <c r="M164" s="70">
        <v>10</v>
      </c>
      <c r="N164" s="70">
        <v>10</v>
      </c>
    </row>
    <row r="165" spans="1:14" ht="12.75" customHeight="1" x14ac:dyDescent="0.2">
      <c r="A165" s="4">
        <v>8</v>
      </c>
      <c r="B165" s="7" t="s">
        <v>176</v>
      </c>
      <c r="C165" s="70">
        <v>20</v>
      </c>
      <c r="D165" s="70">
        <v>15</v>
      </c>
      <c r="E165" s="70">
        <v>6</v>
      </c>
      <c r="F165" s="70">
        <v>8</v>
      </c>
      <c r="G165" s="70">
        <v>0</v>
      </c>
      <c r="H165" s="70">
        <v>0</v>
      </c>
      <c r="I165" s="70">
        <v>0</v>
      </c>
      <c r="J165" s="70">
        <v>0</v>
      </c>
      <c r="K165" s="70">
        <v>0</v>
      </c>
      <c r="L165" s="70">
        <v>0</v>
      </c>
      <c r="M165" s="70">
        <v>26</v>
      </c>
      <c r="N165" s="70">
        <v>23</v>
      </c>
    </row>
    <row r="166" spans="1:14" ht="12.75" customHeight="1" x14ac:dyDescent="0.2">
      <c r="A166" s="4">
        <v>9</v>
      </c>
      <c r="B166" s="7" t="s">
        <v>156</v>
      </c>
      <c r="C166" s="70">
        <v>364</v>
      </c>
      <c r="D166" s="70">
        <v>367</v>
      </c>
      <c r="E166" s="70">
        <v>316</v>
      </c>
      <c r="F166" s="70">
        <v>329</v>
      </c>
      <c r="G166" s="70">
        <v>0</v>
      </c>
      <c r="H166" s="70">
        <v>0</v>
      </c>
      <c r="I166" s="70">
        <v>0</v>
      </c>
      <c r="J166" s="70">
        <v>0</v>
      </c>
      <c r="K166" s="70">
        <v>157</v>
      </c>
      <c r="L166" s="70">
        <v>110</v>
      </c>
      <c r="M166" s="70">
        <v>837</v>
      </c>
      <c r="N166" s="70">
        <v>806</v>
      </c>
    </row>
    <row r="167" spans="1:14" ht="12.75" customHeight="1" x14ac:dyDescent="0.2">
      <c r="A167" s="4">
        <v>10</v>
      </c>
      <c r="B167" s="7" t="s">
        <v>136</v>
      </c>
      <c r="C167" s="70">
        <v>13</v>
      </c>
      <c r="D167" s="70">
        <v>13</v>
      </c>
      <c r="E167" s="70">
        <v>7</v>
      </c>
      <c r="F167" s="70">
        <v>7</v>
      </c>
      <c r="G167" s="70">
        <v>0</v>
      </c>
      <c r="H167" s="70">
        <v>0</v>
      </c>
      <c r="I167" s="70">
        <v>0</v>
      </c>
      <c r="J167" s="70">
        <v>0</v>
      </c>
      <c r="K167" s="70">
        <v>2</v>
      </c>
      <c r="L167" s="70">
        <v>1</v>
      </c>
      <c r="M167" s="70">
        <v>22</v>
      </c>
      <c r="N167" s="70">
        <v>21</v>
      </c>
    </row>
    <row r="168" spans="1:14" ht="12.75" customHeight="1" x14ac:dyDescent="0.2">
      <c r="A168" s="4">
        <v>11</v>
      </c>
      <c r="B168" s="7" t="s">
        <v>134</v>
      </c>
      <c r="C168" s="70">
        <v>20</v>
      </c>
      <c r="D168" s="70">
        <v>23</v>
      </c>
      <c r="E168" s="70">
        <v>13</v>
      </c>
      <c r="F168" s="70">
        <v>17</v>
      </c>
      <c r="G168" s="70">
        <v>0</v>
      </c>
      <c r="H168" s="70">
        <v>0</v>
      </c>
      <c r="I168" s="70">
        <v>0</v>
      </c>
      <c r="J168" s="70">
        <v>0</v>
      </c>
      <c r="K168" s="70">
        <v>6</v>
      </c>
      <c r="L168" s="70">
        <v>1</v>
      </c>
      <c r="M168" s="70">
        <v>39</v>
      </c>
      <c r="N168" s="70">
        <v>41</v>
      </c>
    </row>
    <row r="169" spans="1:14" ht="12.75" customHeight="1" x14ac:dyDescent="0.2">
      <c r="A169" s="4">
        <v>12</v>
      </c>
      <c r="B169" s="7" t="s">
        <v>157</v>
      </c>
      <c r="C169" s="70">
        <v>16</v>
      </c>
      <c r="D169" s="70">
        <v>14</v>
      </c>
      <c r="E169" s="70">
        <v>7</v>
      </c>
      <c r="F169" s="70">
        <v>8</v>
      </c>
      <c r="G169" s="70">
        <v>0</v>
      </c>
      <c r="H169" s="70">
        <v>0</v>
      </c>
      <c r="I169" s="70">
        <v>0</v>
      </c>
      <c r="J169" s="70">
        <v>0</v>
      </c>
      <c r="K169" s="70">
        <v>5</v>
      </c>
      <c r="L169" s="70">
        <v>7</v>
      </c>
      <c r="M169" s="70">
        <v>28</v>
      </c>
      <c r="N169" s="70">
        <v>29</v>
      </c>
    </row>
    <row r="170" spans="1:14" ht="12.75" customHeight="1" x14ac:dyDescent="0.2">
      <c r="A170" s="4">
        <v>13</v>
      </c>
      <c r="B170" s="7" t="s">
        <v>163</v>
      </c>
      <c r="C170" s="70">
        <v>3</v>
      </c>
      <c r="D170" s="70">
        <v>3</v>
      </c>
      <c r="E170" s="70">
        <v>3</v>
      </c>
      <c r="F170" s="70">
        <v>3</v>
      </c>
      <c r="G170" s="70">
        <v>0</v>
      </c>
      <c r="H170" s="70">
        <v>0</v>
      </c>
      <c r="I170" s="70">
        <v>0</v>
      </c>
      <c r="J170" s="70">
        <v>0</v>
      </c>
      <c r="K170" s="70">
        <v>0</v>
      </c>
      <c r="L170" s="70">
        <v>0</v>
      </c>
      <c r="M170" s="70">
        <v>6</v>
      </c>
      <c r="N170" s="70">
        <v>6</v>
      </c>
    </row>
    <row r="171" spans="1:14" ht="12.75" customHeight="1" x14ac:dyDescent="0.2">
      <c r="A171" s="4">
        <v>14</v>
      </c>
      <c r="B171" s="7" t="s">
        <v>182</v>
      </c>
      <c r="C171" s="70">
        <v>17</v>
      </c>
      <c r="D171" s="70">
        <v>15</v>
      </c>
      <c r="E171" s="70">
        <v>5</v>
      </c>
      <c r="F171" s="70">
        <v>6</v>
      </c>
      <c r="G171" s="70">
        <v>0</v>
      </c>
      <c r="H171" s="70">
        <v>0</v>
      </c>
      <c r="I171" s="70">
        <v>0</v>
      </c>
      <c r="J171" s="70">
        <v>0</v>
      </c>
      <c r="K171" s="70">
        <v>1</v>
      </c>
      <c r="L171" s="70">
        <v>0</v>
      </c>
      <c r="M171" s="70">
        <v>23</v>
      </c>
      <c r="N171" s="70">
        <v>21</v>
      </c>
    </row>
    <row r="172" spans="1:14" ht="12.75" customHeight="1" x14ac:dyDescent="0.2">
      <c r="A172" s="4">
        <v>15</v>
      </c>
      <c r="B172" s="7" t="s">
        <v>171</v>
      </c>
      <c r="C172" s="70">
        <v>16</v>
      </c>
      <c r="D172" s="70">
        <v>16</v>
      </c>
      <c r="E172" s="70">
        <v>9</v>
      </c>
      <c r="F172" s="70">
        <v>10</v>
      </c>
      <c r="G172" s="70">
        <v>0</v>
      </c>
      <c r="H172" s="70">
        <v>0</v>
      </c>
      <c r="I172" s="70">
        <v>0</v>
      </c>
      <c r="J172" s="70">
        <v>0</v>
      </c>
      <c r="K172" s="70">
        <v>8</v>
      </c>
      <c r="L172" s="70">
        <v>7</v>
      </c>
      <c r="M172" s="70">
        <v>33</v>
      </c>
      <c r="N172" s="70">
        <v>33</v>
      </c>
    </row>
    <row r="173" spans="1:14" ht="12.75" customHeight="1" x14ac:dyDescent="0.2">
      <c r="A173" s="4">
        <v>16</v>
      </c>
      <c r="B173" s="7" t="s">
        <v>139</v>
      </c>
      <c r="C173" s="70">
        <v>10</v>
      </c>
      <c r="D173" s="70">
        <v>35</v>
      </c>
      <c r="E173" s="70">
        <v>7</v>
      </c>
      <c r="F173" s="70">
        <v>36</v>
      </c>
      <c r="G173" s="70">
        <v>0</v>
      </c>
      <c r="H173" s="70">
        <v>0</v>
      </c>
      <c r="I173" s="70">
        <v>0</v>
      </c>
      <c r="J173" s="70">
        <v>0</v>
      </c>
      <c r="K173" s="70">
        <v>54</v>
      </c>
      <c r="L173" s="70">
        <v>0</v>
      </c>
      <c r="M173" s="70">
        <v>71</v>
      </c>
      <c r="N173" s="70">
        <v>71</v>
      </c>
    </row>
    <row r="174" spans="1:14" ht="12.75" customHeight="1" x14ac:dyDescent="0.2">
      <c r="A174" s="4">
        <v>17</v>
      </c>
      <c r="B174" s="7" t="s">
        <v>158</v>
      </c>
      <c r="C174" s="70">
        <v>15</v>
      </c>
      <c r="D174" s="70">
        <v>15</v>
      </c>
      <c r="E174" s="70">
        <v>5</v>
      </c>
      <c r="F174" s="70">
        <v>5</v>
      </c>
      <c r="G174" s="70">
        <v>0</v>
      </c>
      <c r="H174" s="70">
        <v>0</v>
      </c>
      <c r="I174" s="70">
        <v>0</v>
      </c>
      <c r="J174" s="70">
        <v>0</v>
      </c>
      <c r="K174" s="70">
        <v>0</v>
      </c>
      <c r="L174" s="70">
        <v>0</v>
      </c>
      <c r="M174" s="70">
        <v>20</v>
      </c>
      <c r="N174" s="70">
        <v>20</v>
      </c>
    </row>
    <row r="175" spans="1:14" ht="12.75" customHeight="1" x14ac:dyDescent="0.2">
      <c r="A175" s="4">
        <v>18</v>
      </c>
      <c r="B175" s="7" t="s">
        <v>159</v>
      </c>
      <c r="C175" s="70">
        <v>5</v>
      </c>
      <c r="D175" s="70">
        <v>6</v>
      </c>
      <c r="E175" s="70">
        <v>6</v>
      </c>
      <c r="F175" s="70">
        <v>9</v>
      </c>
      <c r="G175" s="70">
        <v>0</v>
      </c>
      <c r="H175" s="70">
        <v>0</v>
      </c>
      <c r="I175" s="70">
        <v>0</v>
      </c>
      <c r="J175" s="70">
        <v>0</v>
      </c>
      <c r="K175" s="70">
        <v>4</v>
      </c>
      <c r="L175" s="70">
        <v>0</v>
      </c>
      <c r="M175" s="70">
        <v>15</v>
      </c>
      <c r="N175" s="70">
        <v>15</v>
      </c>
    </row>
    <row r="176" spans="1:14" ht="12.75" customHeight="1" x14ac:dyDescent="0.2">
      <c r="A176" s="4">
        <v>19</v>
      </c>
      <c r="B176" s="7" t="s">
        <v>160</v>
      </c>
      <c r="C176" s="70">
        <v>12</v>
      </c>
      <c r="D176" s="70">
        <v>12</v>
      </c>
      <c r="E176" s="70">
        <v>5</v>
      </c>
      <c r="F176" s="70">
        <v>5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v>17</v>
      </c>
      <c r="N176" s="70">
        <v>17</v>
      </c>
    </row>
    <row r="177" spans="1:14" ht="12.75" customHeight="1" x14ac:dyDescent="0.2">
      <c r="A177" s="4">
        <v>20</v>
      </c>
      <c r="B177" s="7" t="s">
        <v>164</v>
      </c>
      <c r="C177" s="70">
        <v>6</v>
      </c>
      <c r="D177" s="70">
        <v>6</v>
      </c>
      <c r="E177" s="70">
        <v>9</v>
      </c>
      <c r="F177" s="70">
        <v>9</v>
      </c>
      <c r="G177" s="70">
        <v>0</v>
      </c>
      <c r="H177" s="70">
        <v>0</v>
      </c>
      <c r="I177" s="70">
        <v>0</v>
      </c>
      <c r="J177" s="70">
        <v>0</v>
      </c>
      <c r="K177" s="70">
        <v>2</v>
      </c>
      <c r="L177" s="70">
        <v>0</v>
      </c>
      <c r="M177" s="70">
        <v>17</v>
      </c>
      <c r="N177" s="70">
        <v>15</v>
      </c>
    </row>
    <row r="178" spans="1:14" ht="12.75" customHeight="1" x14ac:dyDescent="0.2">
      <c r="A178" s="4">
        <v>21</v>
      </c>
      <c r="B178" s="7" t="s">
        <v>165</v>
      </c>
      <c r="C178" s="70">
        <v>8</v>
      </c>
      <c r="D178" s="70">
        <v>8</v>
      </c>
      <c r="E178" s="70">
        <v>1</v>
      </c>
      <c r="F178" s="70">
        <v>1</v>
      </c>
      <c r="G178" s="70">
        <v>0</v>
      </c>
      <c r="H178" s="70">
        <v>0</v>
      </c>
      <c r="I178" s="70">
        <v>0</v>
      </c>
      <c r="J178" s="70">
        <v>0</v>
      </c>
      <c r="K178" s="70">
        <v>9</v>
      </c>
      <c r="L178" s="70">
        <v>9</v>
      </c>
      <c r="M178" s="70">
        <v>18</v>
      </c>
      <c r="N178" s="70">
        <v>18</v>
      </c>
    </row>
    <row r="179" spans="1:14" ht="12.75" customHeight="1" x14ac:dyDescent="0.2">
      <c r="A179" s="4">
        <v>22</v>
      </c>
      <c r="B179" s="7" t="s">
        <v>177</v>
      </c>
      <c r="C179" s="70">
        <v>10</v>
      </c>
      <c r="D179" s="70">
        <v>11</v>
      </c>
      <c r="E179" s="70">
        <v>8</v>
      </c>
      <c r="F179" s="70">
        <v>10</v>
      </c>
      <c r="G179" s="70">
        <v>0</v>
      </c>
      <c r="H179" s="70">
        <v>0</v>
      </c>
      <c r="I179" s="70">
        <v>0</v>
      </c>
      <c r="J179" s="70">
        <v>0</v>
      </c>
      <c r="K179" s="70">
        <v>4</v>
      </c>
      <c r="L179" s="70">
        <v>1</v>
      </c>
      <c r="M179" s="70">
        <v>22</v>
      </c>
      <c r="N179" s="70">
        <v>22</v>
      </c>
    </row>
    <row r="180" spans="1:14" ht="12.75" customHeight="1" x14ac:dyDescent="0.2">
      <c r="A180" s="4">
        <v>23</v>
      </c>
      <c r="B180" s="7" t="s">
        <v>166</v>
      </c>
      <c r="C180" s="70">
        <v>15</v>
      </c>
      <c r="D180" s="70">
        <v>65</v>
      </c>
      <c r="E180" s="70">
        <v>9</v>
      </c>
      <c r="F180" s="70">
        <v>26</v>
      </c>
      <c r="G180" s="70">
        <v>0</v>
      </c>
      <c r="H180" s="70">
        <v>0</v>
      </c>
      <c r="I180" s="70">
        <v>0</v>
      </c>
      <c r="J180" s="70">
        <v>0</v>
      </c>
      <c r="K180" s="70">
        <v>67</v>
      </c>
      <c r="L180" s="70">
        <v>0</v>
      </c>
      <c r="M180" s="70">
        <v>91</v>
      </c>
      <c r="N180" s="70">
        <v>91</v>
      </c>
    </row>
    <row r="181" spans="1:14" ht="12.75" customHeight="1" x14ac:dyDescent="0.2">
      <c r="A181" s="4">
        <v>24</v>
      </c>
      <c r="B181" s="7" t="s">
        <v>140</v>
      </c>
      <c r="C181" s="70">
        <v>12</v>
      </c>
      <c r="D181" s="70">
        <v>10</v>
      </c>
      <c r="E181" s="70">
        <v>1</v>
      </c>
      <c r="F181" s="70">
        <v>1</v>
      </c>
      <c r="G181" s="70">
        <v>0</v>
      </c>
      <c r="H181" s="70">
        <v>0</v>
      </c>
      <c r="I181" s="70">
        <v>0</v>
      </c>
      <c r="J181" s="70">
        <v>0</v>
      </c>
      <c r="K181" s="70">
        <v>1</v>
      </c>
      <c r="L181" s="70">
        <v>3</v>
      </c>
      <c r="M181" s="70">
        <v>14</v>
      </c>
      <c r="N181" s="70">
        <v>14</v>
      </c>
    </row>
    <row r="182" spans="1:14" ht="12.75" customHeight="1" x14ac:dyDescent="0.2">
      <c r="A182" s="4">
        <v>25</v>
      </c>
      <c r="B182" s="7" t="s">
        <v>172</v>
      </c>
      <c r="C182" s="70">
        <v>14</v>
      </c>
      <c r="D182" s="70">
        <v>15</v>
      </c>
      <c r="E182" s="70">
        <v>7</v>
      </c>
      <c r="F182" s="70">
        <v>5</v>
      </c>
      <c r="G182" s="70">
        <v>0</v>
      </c>
      <c r="H182" s="70">
        <v>0</v>
      </c>
      <c r="I182" s="70">
        <v>0</v>
      </c>
      <c r="J182" s="70">
        <v>0</v>
      </c>
      <c r="K182" s="70">
        <v>3</v>
      </c>
      <c r="L182" s="70">
        <v>4</v>
      </c>
      <c r="M182" s="70">
        <v>24</v>
      </c>
      <c r="N182" s="70">
        <v>24</v>
      </c>
    </row>
    <row r="183" spans="1:14" ht="12.75" customHeight="1" x14ac:dyDescent="0.2">
      <c r="A183" s="4">
        <v>26</v>
      </c>
      <c r="B183" s="7" t="s">
        <v>161</v>
      </c>
      <c r="C183" s="70">
        <v>9</v>
      </c>
      <c r="D183" s="70">
        <v>10</v>
      </c>
      <c r="E183" s="70">
        <v>7</v>
      </c>
      <c r="F183" s="70">
        <v>5</v>
      </c>
      <c r="G183" s="70">
        <v>0</v>
      </c>
      <c r="H183" s="70">
        <v>0</v>
      </c>
      <c r="I183" s="70">
        <v>0</v>
      </c>
      <c r="J183" s="70">
        <v>0</v>
      </c>
      <c r="K183" s="70">
        <v>0</v>
      </c>
      <c r="L183" s="70">
        <v>4</v>
      </c>
      <c r="M183" s="70">
        <v>16</v>
      </c>
      <c r="N183" s="70">
        <v>19</v>
      </c>
    </row>
    <row r="184" spans="1:14" ht="12.75" customHeight="1" x14ac:dyDescent="0.2">
      <c r="A184" s="4">
        <v>27</v>
      </c>
      <c r="B184" s="7" t="s">
        <v>132</v>
      </c>
      <c r="C184" s="70">
        <v>16</v>
      </c>
      <c r="D184" s="70">
        <v>25</v>
      </c>
      <c r="E184" s="70">
        <v>13</v>
      </c>
      <c r="F184" s="70">
        <v>19</v>
      </c>
      <c r="G184" s="70">
        <v>0</v>
      </c>
      <c r="H184" s="70">
        <v>0</v>
      </c>
      <c r="I184" s="70">
        <v>0</v>
      </c>
      <c r="J184" s="70">
        <v>0</v>
      </c>
      <c r="K184" s="70">
        <v>15</v>
      </c>
      <c r="L184" s="70">
        <v>0</v>
      </c>
      <c r="M184" s="70">
        <v>44</v>
      </c>
      <c r="N184" s="70">
        <v>44</v>
      </c>
    </row>
    <row r="185" spans="1:14" ht="12.75" customHeight="1" x14ac:dyDescent="0.2">
      <c r="A185" s="4">
        <v>28</v>
      </c>
      <c r="B185" s="7" t="s">
        <v>141</v>
      </c>
      <c r="C185" s="70">
        <v>10</v>
      </c>
      <c r="D185" s="70">
        <v>10</v>
      </c>
      <c r="E185" s="70">
        <v>4</v>
      </c>
      <c r="F185" s="70">
        <v>4</v>
      </c>
      <c r="G185" s="70">
        <v>0</v>
      </c>
      <c r="H185" s="70">
        <v>0</v>
      </c>
      <c r="I185" s="70">
        <v>0</v>
      </c>
      <c r="J185" s="70">
        <v>0</v>
      </c>
      <c r="K185" s="70">
        <v>0</v>
      </c>
      <c r="L185" s="70">
        <v>0</v>
      </c>
      <c r="M185" s="70">
        <v>14</v>
      </c>
      <c r="N185" s="70">
        <v>14</v>
      </c>
    </row>
    <row r="186" spans="1:14" ht="12.75" customHeight="1" x14ac:dyDescent="0.2">
      <c r="A186" s="4">
        <v>29</v>
      </c>
      <c r="B186" s="7" t="s">
        <v>152</v>
      </c>
      <c r="C186" s="70">
        <v>6</v>
      </c>
      <c r="D186" s="70">
        <v>7</v>
      </c>
      <c r="E186" s="70">
        <v>9</v>
      </c>
      <c r="F186" s="70">
        <v>11</v>
      </c>
      <c r="G186" s="70">
        <v>0</v>
      </c>
      <c r="H186" s="70">
        <v>0</v>
      </c>
      <c r="I186" s="70">
        <v>0</v>
      </c>
      <c r="J186" s="70">
        <v>0</v>
      </c>
      <c r="K186" s="70">
        <v>3</v>
      </c>
      <c r="L186" s="70">
        <v>0</v>
      </c>
      <c r="M186" s="70">
        <v>18</v>
      </c>
      <c r="N186" s="70">
        <v>18</v>
      </c>
    </row>
    <row r="187" spans="1:14" ht="12.75" customHeight="1" x14ac:dyDescent="0.2">
      <c r="A187" s="4">
        <v>30</v>
      </c>
      <c r="B187" s="7" t="s">
        <v>178</v>
      </c>
      <c r="C187" s="70">
        <v>17</v>
      </c>
      <c r="D187" s="70">
        <v>16</v>
      </c>
      <c r="E187" s="70">
        <v>7</v>
      </c>
      <c r="F187" s="70">
        <v>7</v>
      </c>
      <c r="G187" s="70">
        <v>0</v>
      </c>
      <c r="H187" s="70">
        <v>0</v>
      </c>
      <c r="I187" s="70">
        <v>0</v>
      </c>
      <c r="J187" s="70">
        <v>0</v>
      </c>
      <c r="K187" s="70">
        <v>6</v>
      </c>
      <c r="L187" s="70">
        <v>7</v>
      </c>
      <c r="M187" s="70">
        <v>30</v>
      </c>
      <c r="N187" s="70">
        <v>30</v>
      </c>
    </row>
    <row r="188" spans="1:14" ht="12.75" customHeight="1" x14ac:dyDescent="0.2">
      <c r="A188" s="4">
        <v>31</v>
      </c>
      <c r="B188" s="7" t="s">
        <v>183</v>
      </c>
      <c r="C188" s="70">
        <v>10</v>
      </c>
      <c r="D188" s="70">
        <v>8</v>
      </c>
      <c r="E188" s="70">
        <v>3</v>
      </c>
      <c r="F188" s="70">
        <v>2</v>
      </c>
      <c r="G188" s="70">
        <v>0</v>
      </c>
      <c r="H188" s="70">
        <v>0</v>
      </c>
      <c r="I188" s="70">
        <v>0</v>
      </c>
      <c r="J188" s="70">
        <v>0</v>
      </c>
      <c r="K188" s="70">
        <v>0</v>
      </c>
      <c r="L188" s="70">
        <v>3</v>
      </c>
      <c r="M188" s="70">
        <v>13</v>
      </c>
      <c r="N188" s="70">
        <v>13</v>
      </c>
    </row>
    <row r="189" spans="1:14" ht="12.75" customHeight="1" x14ac:dyDescent="0.2">
      <c r="A189" s="4">
        <v>32</v>
      </c>
      <c r="B189" s="7" t="s">
        <v>146</v>
      </c>
      <c r="C189" s="70">
        <v>25</v>
      </c>
      <c r="D189" s="70">
        <v>25</v>
      </c>
      <c r="E189" s="70">
        <v>16</v>
      </c>
      <c r="F189" s="70">
        <v>16</v>
      </c>
      <c r="G189" s="70">
        <v>0</v>
      </c>
      <c r="H189" s="70">
        <v>0</v>
      </c>
      <c r="I189" s="70">
        <v>0</v>
      </c>
      <c r="J189" s="70">
        <v>0</v>
      </c>
      <c r="K189" s="70">
        <v>5</v>
      </c>
      <c r="L189" s="70">
        <v>1</v>
      </c>
      <c r="M189" s="70">
        <v>46</v>
      </c>
      <c r="N189" s="70">
        <v>42</v>
      </c>
    </row>
    <row r="190" spans="1:14" ht="12.75" customHeight="1" x14ac:dyDescent="0.2">
      <c r="A190" s="4">
        <v>33</v>
      </c>
      <c r="B190" s="7" t="s">
        <v>167</v>
      </c>
      <c r="C190" s="70">
        <v>13</v>
      </c>
      <c r="D190" s="70">
        <v>5</v>
      </c>
      <c r="E190" s="70">
        <v>7</v>
      </c>
      <c r="F190" s="70">
        <v>4</v>
      </c>
      <c r="G190" s="70">
        <v>0</v>
      </c>
      <c r="H190" s="70">
        <v>0</v>
      </c>
      <c r="I190" s="70">
        <v>0</v>
      </c>
      <c r="J190" s="70">
        <v>0</v>
      </c>
      <c r="K190" s="70">
        <v>0</v>
      </c>
      <c r="L190" s="70">
        <v>6</v>
      </c>
      <c r="M190" s="70">
        <v>20</v>
      </c>
      <c r="N190" s="70">
        <v>15</v>
      </c>
    </row>
    <row r="191" spans="1:14" ht="12.75" customHeight="1" x14ac:dyDescent="0.2">
      <c r="A191" s="4">
        <v>34</v>
      </c>
      <c r="B191" s="7" t="s">
        <v>173</v>
      </c>
      <c r="C191" s="70">
        <v>16</v>
      </c>
      <c r="D191" s="70">
        <v>8</v>
      </c>
      <c r="E191" s="70">
        <v>4</v>
      </c>
      <c r="F191" s="70">
        <v>4</v>
      </c>
      <c r="G191" s="70">
        <v>0</v>
      </c>
      <c r="H191" s="70">
        <v>0</v>
      </c>
      <c r="I191" s="70">
        <v>0</v>
      </c>
      <c r="J191" s="70">
        <v>0</v>
      </c>
      <c r="K191" s="70">
        <v>0</v>
      </c>
      <c r="L191" s="70">
        <v>8</v>
      </c>
      <c r="M191" s="70">
        <v>20</v>
      </c>
      <c r="N191" s="70">
        <v>20</v>
      </c>
    </row>
    <row r="192" spans="1:14" ht="12.75" customHeight="1" x14ac:dyDescent="0.2">
      <c r="A192" s="4">
        <v>35</v>
      </c>
      <c r="B192" s="7" t="s">
        <v>137</v>
      </c>
      <c r="C192" s="70">
        <v>7</v>
      </c>
      <c r="D192" s="70">
        <v>7</v>
      </c>
      <c r="E192" s="70">
        <v>8</v>
      </c>
      <c r="F192" s="70">
        <v>8</v>
      </c>
      <c r="G192" s="70">
        <v>0</v>
      </c>
      <c r="H192" s="70">
        <v>0</v>
      </c>
      <c r="I192" s="70">
        <v>0</v>
      </c>
      <c r="J192" s="70">
        <v>0</v>
      </c>
      <c r="K192" s="70">
        <v>0</v>
      </c>
      <c r="L192" s="70">
        <v>0</v>
      </c>
      <c r="M192" s="70">
        <v>15</v>
      </c>
      <c r="N192" s="70">
        <v>15</v>
      </c>
    </row>
    <row r="193" spans="1:14" ht="12.75" customHeight="1" x14ac:dyDescent="0.2">
      <c r="A193" s="4">
        <v>36</v>
      </c>
      <c r="B193" s="7" t="s">
        <v>145</v>
      </c>
      <c r="C193" s="70">
        <v>12</v>
      </c>
      <c r="D193" s="70">
        <v>12</v>
      </c>
      <c r="E193" s="70">
        <v>15</v>
      </c>
      <c r="F193" s="70">
        <v>15</v>
      </c>
      <c r="G193" s="70">
        <v>0</v>
      </c>
      <c r="H193" s="70">
        <v>0</v>
      </c>
      <c r="I193" s="70">
        <v>0</v>
      </c>
      <c r="J193" s="70">
        <v>0</v>
      </c>
      <c r="K193" s="70">
        <v>2</v>
      </c>
      <c r="L193" s="70">
        <v>2</v>
      </c>
      <c r="M193" s="70">
        <v>29</v>
      </c>
      <c r="N193" s="70">
        <v>29</v>
      </c>
    </row>
    <row r="194" spans="1:14" ht="12.75" customHeight="1" x14ac:dyDescent="0.2">
      <c r="A194" s="4">
        <v>37</v>
      </c>
      <c r="B194" s="7" t="s">
        <v>153</v>
      </c>
      <c r="C194" s="70">
        <v>26</v>
      </c>
      <c r="D194" s="70">
        <v>33</v>
      </c>
      <c r="E194" s="70">
        <v>17</v>
      </c>
      <c r="F194" s="70">
        <v>24</v>
      </c>
      <c r="G194" s="70">
        <v>0</v>
      </c>
      <c r="H194" s="70">
        <v>0</v>
      </c>
      <c r="I194" s="70">
        <v>0</v>
      </c>
      <c r="J194" s="70">
        <v>0</v>
      </c>
      <c r="K194" s="70">
        <v>14</v>
      </c>
      <c r="L194" s="70">
        <v>0</v>
      </c>
      <c r="M194" s="70">
        <v>57</v>
      </c>
      <c r="N194" s="70">
        <v>57</v>
      </c>
    </row>
    <row r="195" spans="1:14" ht="12.75" customHeight="1" x14ac:dyDescent="0.2">
      <c r="A195" s="4">
        <v>38</v>
      </c>
      <c r="B195" s="7" t="s">
        <v>147</v>
      </c>
      <c r="C195" s="70">
        <v>13</v>
      </c>
      <c r="D195" s="70">
        <v>21</v>
      </c>
      <c r="E195" s="70">
        <v>13</v>
      </c>
      <c r="F195" s="70">
        <v>12</v>
      </c>
      <c r="G195" s="70">
        <v>0</v>
      </c>
      <c r="H195" s="70">
        <v>0</v>
      </c>
      <c r="I195" s="70">
        <v>0</v>
      </c>
      <c r="J195" s="70">
        <v>0</v>
      </c>
      <c r="K195" s="70">
        <v>7</v>
      </c>
      <c r="L195" s="70">
        <v>0</v>
      </c>
      <c r="M195" s="70">
        <v>33</v>
      </c>
      <c r="N195" s="70">
        <v>33</v>
      </c>
    </row>
    <row r="196" spans="1:14" ht="12.75" customHeight="1" x14ac:dyDescent="0.2">
      <c r="A196" s="4">
        <v>39</v>
      </c>
      <c r="B196" s="7" t="s">
        <v>142</v>
      </c>
      <c r="C196" s="70">
        <v>7</v>
      </c>
      <c r="D196" s="70">
        <v>7</v>
      </c>
      <c r="E196" s="70">
        <v>2</v>
      </c>
      <c r="F196" s="70">
        <v>2</v>
      </c>
      <c r="G196" s="70">
        <v>0</v>
      </c>
      <c r="H196" s="70">
        <v>0</v>
      </c>
      <c r="I196" s="70">
        <v>0</v>
      </c>
      <c r="J196" s="70">
        <v>0</v>
      </c>
      <c r="K196" s="70">
        <v>5</v>
      </c>
      <c r="L196" s="70">
        <v>1</v>
      </c>
      <c r="M196" s="70">
        <v>14</v>
      </c>
      <c r="N196" s="70">
        <v>10</v>
      </c>
    </row>
    <row r="197" spans="1:14" ht="12.75" customHeight="1" x14ac:dyDescent="0.2">
      <c r="A197" s="4">
        <v>40</v>
      </c>
      <c r="B197" s="7" t="s">
        <v>162</v>
      </c>
      <c r="C197" s="70">
        <v>19</v>
      </c>
      <c r="D197" s="70">
        <v>15</v>
      </c>
      <c r="E197" s="70">
        <v>17</v>
      </c>
      <c r="F197" s="70">
        <v>19</v>
      </c>
      <c r="G197" s="70">
        <v>3</v>
      </c>
      <c r="H197" s="70">
        <v>0</v>
      </c>
      <c r="I197" s="70">
        <v>0</v>
      </c>
      <c r="J197" s="70">
        <v>0</v>
      </c>
      <c r="K197" s="70">
        <v>0</v>
      </c>
      <c r="L197" s="70">
        <v>5</v>
      </c>
      <c r="M197" s="70">
        <v>39</v>
      </c>
      <c r="N197" s="70">
        <v>39</v>
      </c>
    </row>
    <row r="198" spans="1:14" ht="12.75" customHeight="1" x14ac:dyDescent="0.2">
      <c r="A198" s="4">
        <v>41</v>
      </c>
      <c r="B198" s="7" t="s">
        <v>174</v>
      </c>
      <c r="C198" s="70">
        <v>3</v>
      </c>
      <c r="D198" s="70">
        <v>3</v>
      </c>
      <c r="E198" s="70">
        <v>6</v>
      </c>
      <c r="F198" s="70">
        <v>4</v>
      </c>
      <c r="G198" s="70">
        <v>0</v>
      </c>
      <c r="H198" s="70">
        <v>0</v>
      </c>
      <c r="I198" s="70">
        <v>0</v>
      </c>
      <c r="J198" s="70">
        <v>0</v>
      </c>
      <c r="K198" s="70">
        <v>0</v>
      </c>
      <c r="L198" s="70">
        <v>2</v>
      </c>
      <c r="M198" s="70">
        <v>9</v>
      </c>
      <c r="N198" s="70">
        <v>9</v>
      </c>
    </row>
    <row r="199" spans="1:14" ht="12.75" customHeight="1" x14ac:dyDescent="0.2">
      <c r="A199" s="4">
        <v>42</v>
      </c>
      <c r="B199" s="7" t="s">
        <v>143</v>
      </c>
      <c r="C199" s="70">
        <v>30</v>
      </c>
      <c r="D199" s="70">
        <v>26</v>
      </c>
      <c r="E199" s="70">
        <v>13</v>
      </c>
      <c r="F199" s="70">
        <v>5</v>
      </c>
      <c r="G199" s="70">
        <v>0</v>
      </c>
      <c r="H199" s="70">
        <v>0</v>
      </c>
      <c r="I199" s="70">
        <v>0</v>
      </c>
      <c r="J199" s="70">
        <v>0</v>
      </c>
      <c r="K199" s="70">
        <v>0</v>
      </c>
      <c r="L199" s="70">
        <v>12</v>
      </c>
      <c r="M199" s="70">
        <v>43</v>
      </c>
      <c r="N199" s="70">
        <v>43</v>
      </c>
    </row>
    <row r="200" spans="1:14" ht="12.75" customHeight="1" x14ac:dyDescent="0.2">
      <c r="A200" s="4">
        <v>43</v>
      </c>
      <c r="B200" s="7" t="s">
        <v>170</v>
      </c>
      <c r="C200" s="70">
        <v>21</v>
      </c>
      <c r="D200" s="70">
        <v>6</v>
      </c>
      <c r="E200" s="70">
        <v>5</v>
      </c>
      <c r="F200" s="70">
        <v>16</v>
      </c>
      <c r="G200" s="70">
        <v>0</v>
      </c>
      <c r="H200" s="70">
        <v>0</v>
      </c>
      <c r="I200" s="70">
        <v>0</v>
      </c>
      <c r="J200" s="70">
        <v>0</v>
      </c>
      <c r="K200" s="70">
        <v>4</v>
      </c>
      <c r="L200" s="70">
        <v>8</v>
      </c>
      <c r="M200" s="70">
        <v>30</v>
      </c>
      <c r="N200" s="70">
        <v>30</v>
      </c>
    </row>
    <row r="201" spans="1:14" ht="12.75" customHeight="1" x14ac:dyDescent="0.2">
      <c r="A201" s="4">
        <v>44</v>
      </c>
      <c r="B201" s="7" t="s">
        <v>144</v>
      </c>
      <c r="C201" s="70">
        <v>14</v>
      </c>
      <c r="D201" s="70">
        <v>14</v>
      </c>
      <c r="E201" s="70">
        <v>4</v>
      </c>
      <c r="F201" s="70">
        <v>4</v>
      </c>
      <c r="G201" s="70">
        <v>0</v>
      </c>
      <c r="H201" s="70">
        <v>0</v>
      </c>
      <c r="I201" s="70">
        <v>0</v>
      </c>
      <c r="J201" s="70">
        <v>0</v>
      </c>
      <c r="K201" s="70">
        <v>1</v>
      </c>
      <c r="L201" s="70">
        <v>1</v>
      </c>
      <c r="M201" s="70">
        <v>19</v>
      </c>
      <c r="N201" s="70">
        <v>19</v>
      </c>
    </row>
    <row r="202" spans="1:14" ht="12.75" customHeight="1" x14ac:dyDescent="0.2">
      <c r="A202" s="4">
        <v>45</v>
      </c>
      <c r="B202" s="7" t="s">
        <v>168</v>
      </c>
      <c r="C202" s="70">
        <v>16</v>
      </c>
      <c r="D202" s="70">
        <v>15</v>
      </c>
      <c r="E202" s="70">
        <v>4</v>
      </c>
      <c r="F202" s="70">
        <v>3</v>
      </c>
      <c r="G202" s="70">
        <v>0</v>
      </c>
      <c r="H202" s="70">
        <v>0</v>
      </c>
      <c r="I202" s="70">
        <v>0</v>
      </c>
      <c r="J202" s="70">
        <v>0</v>
      </c>
      <c r="K202" s="70">
        <v>4</v>
      </c>
      <c r="L202" s="70">
        <v>6</v>
      </c>
      <c r="M202" s="70">
        <v>24</v>
      </c>
      <c r="N202" s="70">
        <v>24</v>
      </c>
    </row>
    <row r="203" spans="1:14" ht="12.75" customHeight="1" x14ac:dyDescent="0.2">
      <c r="A203" s="4">
        <v>46</v>
      </c>
      <c r="B203" s="7" t="s">
        <v>169</v>
      </c>
      <c r="C203" s="70">
        <v>8</v>
      </c>
      <c r="D203" s="70">
        <v>8</v>
      </c>
      <c r="E203" s="70">
        <v>7</v>
      </c>
      <c r="F203" s="70">
        <v>7</v>
      </c>
      <c r="G203" s="70">
        <v>0</v>
      </c>
      <c r="H203" s="70">
        <v>0</v>
      </c>
      <c r="I203" s="70">
        <v>0</v>
      </c>
      <c r="J203" s="70">
        <v>0</v>
      </c>
      <c r="K203" s="70">
        <v>0</v>
      </c>
      <c r="L203" s="70">
        <v>0</v>
      </c>
      <c r="M203" s="70">
        <v>15</v>
      </c>
      <c r="N203" s="70">
        <v>15</v>
      </c>
    </row>
    <row r="204" spans="1:14" ht="12.75" customHeight="1" x14ac:dyDescent="0.2">
      <c r="A204" s="4">
        <v>47</v>
      </c>
      <c r="B204" s="7" t="s">
        <v>149</v>
      </c>
      <c r="C204" s="70">
        <v>11</v>
      </c>
      <c r="D204" s="70">
        <v>13</v>
      </c>
      <c r="E204" s="70">
        <v>6</v>
      </c>
      <c r="F204" s="70">
        <v>7</v>
      </c>
      <c r="G204" s="70">
        <v>0</v>
      </c>
      <c r="H204" s="70">
        <v>0</v>
      </c>
      <c r="I204" s="70">
        <v>0</v>
      </c>
      <c r="J204" s="70">
        <v>0</v>
      </c>
      <c r="K204" s="70">
        <v>0</v>
      </c>
      <c r="L204" s="70">
        <v>0</v>
      </c>
      <c r="M204" s="70">
        <v>17</v>
      </c>
      <c r="N204" s="70">
        <v>20</v>
      </c>
    </row>
    <row r="205" spans="1:14" ht="12.75" customHeight="1" x14ac:dyDescent="0.2">
      <c r="A205" s="4">
        <v>48</v>
      </c>
      <c r="B205" s="7" t="s">
        <v>179</v>
      </c>
      <c r="C205" s="70">
        <v>7</v>
      </c>
      <c r="D205" s="70">
        <v>7</v>
      </c>
      <c r="E205" s="70">
        <v>6</v>
      </c>
      <c r="F205" s="70">
        <v>6</v>
      </c>
      <c r="G205" s="70">
        <v>0</v>
      </c>
      <c r="H205" s="70">
        <v>0</v>
      </c>
      <c r="I205" s="70">
        <v>0</v>
      </c>
      <c r="J205" s="70">
        <v>0</v>
      </c>
      <c r="K205" s="70">
        <v>0</v>
      </c>
      <c r="L205" s="70">
        <v>0</v>
      </c>
      <c r="M205" s="70">
        <v>13</v>
      </c>
      <c r="N205" s="70">
        <v>13</v>
      </c>
    </row>
    <row r="206" spans="1:14" ht="12.75" customHeight="1" x14ac:dyDescent="0.2">
      <c r="A206" s="4">
        <v>49</v>
      </c>
      <c r="B206" s="7" t="s">
        <v>138</v>
      </c>
      <c r="C206" s="70">
        <v>8</v>
      </c>
      <c r="D206" s="70">
        <v>8</v>
      </c>
      <c r="E206" s="70">
        <v>3</v>
      </c>
      <c r="F206" s="70">
        <v>3</v>
      </c>
      <c r="G206" s="70">
        <v>0</v>
      </c>
      <c r="H206" s="70">
        <v>0</v>
      </c>
      <c r="I206" s="70">
        <v>0</v>
      </c>
      <c r="J206" s="70">
        <v>0</v>
      </c>
      <c r="K206" s="70">
        <v>0</v>
      </c>
      <c r="L206" s="70">
        <v>0</v>
      </c>
      <c r="M206" s="70">
        <v>11</v>
      </c>
      <c r="N206" s="70">
        <v>11</v>
      </c>
    </row>
    <row r="207" spans="1:14" ht="12.75" customHeight="1" x14ac:dyDescent="0.2">
      <c r="A207" s="4">
        <v>50</v>
      </c>
      <c r="B207" s="7" t="s">
        <v>175</v>
      </c>
      <c r="C207" s="70">
        <v>6</v>
      </c>
      <c r="D207" s="70">
        <v>13</v>
      </c>
      <c r="E207" s="70">
        <v>11</v>
      </c>
      <c r="F207" s="70">
        <v>11</v>
      </c>
      <c r="G207" s="70">
        <v>0</v>
      </c>
      <c r="H207" s="70">
        <v>0</v>
      </c>
      <c r="I207" s="70">
        <v>0</v>
      </c>
      <c r="J207" s="70">
        <v>0</v>
      </c>
      <c r="K207" s="70">
        <v>7</v>
      </c>
      <c r="L207" s="70">
        <v>0</v>
      </c>
      <c r="M207" s="70">
        <v>24</v>
      </c>
      <c r="N207" s="70">
        <v>24</v>
      </c>
    </row>
    <row r="208" spans="1:14" ht="12.75" customHeight="1" x14ac:dyDescent="0.2">
      <c r="A208" s="4">
        <v>51</v>
      </c>
      <c r="B208" s="7" t="s">
        <v>148</v>
      </c>
      <c r="C208" s="70">
        <v>11</v>
      </c>
      <c r="D208" s="70">
        <v>13</v>
      </c>
      <c r="E208" s="70">
        <v>4</v>
      </c>
      <c r="F208" s="70">
        <v>4</v>
      </c>
      <c r="G208" s="70">
        <v>0</v>
      </c>
      <c r="H208" s="70">
        <v>0</v>
      </c>
      <c r="I208" s="70">
        <v>0</v>
      </c>
      <c r="J208" s="70">
        <v>0</v>
      </c>
      <c r="K208" s="70">
        <v>3</v>
      </c>
      <c r="L208" s="70">
        <v>0</v>
      </c>
      <c r="M208" s="70">
        <v>18</v>
      </c>
      <c r="N208" s="70">
        <v>17</v>
      </c>
    </row>
    <row r="209" spans="1:14" ht="12.75" customHeight="1" x14ac:dyDescent="0.2">
      <c r="A209" s="4">
        <v>52</v>
      </c>
      <c r="B209" s="7" t="s">
        <v>155</v>
      </c>
      <c r="C209" s="70">
        <v>10</v>
      </c>
      <c r="D209" s="70">
        <v>11</v>
      </c>
      <c r="E209" s="70">
        <v>2</v>
      </c>
      <c r="F209" s="70">
        <v>1</v>
      </c>
      <c r="G209" s="70">
        <v>0</v>
      </c>
      <c r="H209" s="70">
        <v>0</v>
      </c>
      <c r="I209" s="70">
        <v>0</v>
      </c>
      <c r="J209" s="70">
        <v>0</v>
      </c>
      <c r="K209" s="70">
        <v>10</v>
      </c>
      <c r="L209" s="70">
        <v>10</v>
      </c>
      <c r="M209" s="70">
        <v>22</v>
      </c>
      <c r="N209" s="70">
        <v>22</v>
      </c>
    </row>
    <row r="210" spans="1:14" ht="12.75" customHeight="1" x14ac:dyDescent="0.2">
      <c r="A210" s="4">
        <v>53</v>
      </c>
      <c r="B210" s="7" t="s">
        <v>180</v>
      </c>
      <c r="C210" s="70">
        <v>24</v>
      </c>
      <c r="D210" s="70">
        <v>13</v>
      </c>
      <c r="E210" s="70">
        <v>10</v>
      </c>
      <c r="F210" s="70">
        <v>4</v>
      </c>
      <c r="G210" s="70">
        <v>0</v>
      </c>
      <c r="H210" s="70">
        <v>0</v>
      </c>
      <c r="I210" s="70">
        <v>0</v>
      </c>
      <c r="J210" s="70">
        <v>0</v>
      </c>
      <c r="K210" s="70">
        <v>0</v>
      </c>
      <c r="L210" s="70">
        <v>17</v>
      </c>
      <c r="M210" s="70">
        <v>34</v>
      </c>
      <c r="N210" s="70">
        <v>34</v>
      </c>
    </row>
    <row r="211" spans="1:14" ht="12.75" customHeight="1" x14ac:dyDescent="0.2">
      <c r="A211" s="4">
        <v>54</v>
      </c>
      <c r="B211" s="7" t="s">
        <v>150</v>
      </c>
      <c r="C211" s="70">
        <v>12</v>
      </c>
      <c r="D211" s="70">
        <v>19</v>
      </c>
      <c r="E211" s="70">
        <v>6</v>
      </c>
      <c r="F211" s="70">
        <v>10</v>
      </c>
      <c r="G211" s="70">
        <v>0</v>
      </c>
      <c r="H211" s="70">
        <v>0</v>
      </c>
      <c r="I211" s="70">
        <v>0</v>
      </c>
      <c r="J211" s="70">
        <v>0</v>
      </c>
      <c r="K211" s="70">
        <v>11</v>
      </c>
      <c r="L211" s="70">
        <v>0</v>
      </c>
      <c r="M211" s="70">
        <v>29</v>
      </c>
      <c r="N211" s="70">
        <v>29</v>
      </c>
    </row>
    <row r="212" spans="1:14" s="6" customFormat="1" ht="12.75" customHeight="1" x14ac:dyDescent="0.15">
      <c r="B212" s="10" t="s">
        <v>272</v>
      </c>
      <c r="C212" s="42">
        <f>SUM(C158:C211)</f>
        <v>1070</v>
      </c>
      <c r="D212" s="42">
        <f t="shared" ref="D212:M212" si="4">SUM(D158:D211)</f>
        <v>1137</v>
      </c>
      <c r="E212" s="42">
        <f t="shared" si="4"/>
        <v>706</v>
      </c>
      <c r="F212" s="42">
        <f t="shared" si="4"/>
        <v>786</v>
      </c>
      <c r="G212" s="42">
        <f t="shared" si="4"/>
        <v>3</v>
      </c>
      <c r="H212" s="42">
        <f t="shared" si="4"/>
        <v>0</v>
      </c>
      <c r="I212" s="42">
        <f t="shared" si="4"/>
        <v>0</v>
      </c>
      <c r="J212" s="42">
        <f t="shared" si="4"/>
        <v>0</v>
      </c>
      <c r="K212" s="42">
        <f t="shared" si="4"/>
        <v>457</v>
      </c>
      <c r="L212" s="42">
        <f t="shared" si="4"/>
        <v>270</v>
      </c>
      <c r="M212" s="108">
        <f t="shared" si="4"/>
        <v>2236</v>
      </c>
      <c r="N212" s="117">
        <f>SUM(N158:N211)</f>
        <v>2193</v>
      </c>
    </row>
    <row r="213" spans="1:14" s="14" customFormat="1" ht="12.75" customHeight="1" x14ac:dyDescent="0.2">
      <c r="A213" s="14" t="s">
        <v>344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ht="12.75" customHeight="1" x14ac:dyDescent="0.2">
      <c r="A215" s="6"/>
      <c r="B215" s="69" t="s">
        <v>184</v>
      </c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8"/>
    </row>
    <row r="216" spans="1:14" ht="12.75" customHeight="1" x14ac:dyDescent="0.2">
      <c r="A216" s="161" t="s">
        <v>345</v>
      </c>
      <c r="B216" s="157" t="s">
        <v>275</v>
      </c>
      <c r="C216" s="158" t="s">
        <v>265</v>
      </c>
      <c r="D216" s="157"/>
      <c r="E216" s="157"/>
      <c r="F216" s="157"/>
      <c r="G216" s="158" t="s">
        <v>266</v>
      </c>
      <c r="H216" s="157"/>
      <c r="I216" s="157"/>
      <c r="J216" s="157"/>
      <c r="K216" s="158" t="s">
        <v>267</v>
      </c>
      <c r="L216" s="157"/>
      <c r="M216" s="159" t="s">
        <v>268</v>
      </c>
      <c r="N216" s="160"/>
    </row>
    <row r="217" spans="1:14" ht="12.75" customHeight="1" x14ac:dyDescent="0.2">
      <c r="A217" s="162"/>
      <c r="B217" s="157"/>
      <c r="C217" s="158" t="s">
        <v>269</v>
      </c>
      <c r="D217" s="157"/>
      <c r="E217" s="158" t="s">
        <v>270</v>
      </c>
      <c r="F217" s="157"/>
      <c r="G217" s="158" t="s">
        <v>269</v>
      </c>
      <c r="H217" s="157"/>
      <c r="I217" s="158" t="s">
        <v>270</v>
      </c>
      <c r="J217" s="157"/>
      <c r="K217" s="157"/>
      <c r="L217" s="157"/>
      <c r="M217" s="160"/>
      <c r="N217" s="160"/>
    </row>
    <row r="218" spans="1:14" ht="12.75" customHeight="1" x14ac:dyDescent="0.2">
      <c r="A218" s="162"/>
      <c r="B218" s="157"/>
      <c r="C218" s="19" t="s">
        <v>367</v>
      </c>
      <c r="D218" s="19">
        <v>2022</v>
      </c>
      <c r="E218" s="19" t="s">
        <v>367</v>
      </c>
      <c r="F218" s="19">
        <v>2022</v>
      </c>
      <c r="G218" s="19" t="s">
        <v>367</v>
      </c>
      <c r="H218" s="19">
        <v>2022</v>
      </c>
      <c r="I218" s="19" t="s">
        <v>367</v>
      </c>
      <c r="J218" s="19">
        <v>2022</v>
      </c>
      <c r="K218" s="19" t="s">
        <v>367</v>
      </c>
      <c r="L218" s="19">
        <v>2022</v>
      </c>
      <c r="M218" s="19" t="s">
        <v>367</v>
      </c>
      <c r="N218" s="19">
        <v>2022</v>
      </c>
    </row>
    <row r="219" spans="1:14" ht="12.75" customHeight="1" x14ac:dyDescent="0.2">
      <c r="A219" s="4">
        <v>1</v>
      </c>
      <c r="B219" s="7" t="s">
        <v>185</v>
      </c>
      <c r="C219" s="70">
        <v>11</v>
      </c>
      <c r="D219" s="70">
        <v>6</v>
      </c>
      <c r="E219" s="70">
        <v>15</v>
      </c>
      <c r="F219" s="70">
        <v>12</v>
      </c>
      <c r="G219" s="70">
        <v>0</v>
      </c>
      <c r="H219" s="70">
        <v>0</v>
      </c>
      <c r="I219" s="70">
        <v>0</v>
      </c>
      <c r="J219" s="70">
        <v>0</v>
      </c>
      <c r="K219" s="70">
        <v>0</v>
      </c>
      <c r="L219" s="70">
        <v>11</v>
      </c>
      <c r="M219" s="70">
        <v>26</v>
      </c>
      <c r="N219" s="70">
        <v>29</v>
      </c>
    </row>
    <row r="220" spans="1:14" ht="12.75" customHeight="1" x14ac:dyDescent="0.2">
      <c r="A220" s="4">
        <v>2</v>
      </c>
      <c r="B220" s="7" t="s">
        <v>192</v>
      </c>
      <c r="C220" s="70">
        <v>31</v>
      </c>
      <c r="D220" s="70">
        <v>31</v>
      </c>
      <c r="E220" s="70">
        <v>9</v>
      </c>
      <c r="F220" s="70">
        <v>9</v>
      </c>
      <c r="G220" s="70">
        <v>0</v>
      </c>
      <c r="H220" s="70">
        <v>0</v>
      </c>
      <c r="I220" s="70">
        <v>0</v>
      </c>
      <c r="J220" s="70">
        <v>0</v>
      </c>
      <c r="K220" s="70">
        <v>6</v>
      </c>
      <c r="L220" s="70">
        <v>6</v>
      </c>
      <c r="M220" s="70">
        <v>46</v>
      </c>
      <c r="N220" s="70">
        <v>46</v>
      </c>
    </row>
    <row r="221" spans="1:14" ht="12.75" customHeight="1" x14ac:dyDescent="0.2">
      <c r="A221" s="4">
        <v>3</v>
      </c>
      <c r="B221" s="7" t="s">
        <v>202</v>
      </c>
      <c r="C221" s="70">
        <v>13</v>
      </c>
      <c r="D221" s="70">
        <v>16</v>
      </c>
      <c r="E221" s="70">
        <v>3</v>
      </c>
      <c r="F221" s="70">
        <v>7</v>
      </c>
      <c r="G221" s="70">
        <v>0</v>
      </c>
      <c r="H221" s="70">
        <v>0</v>
      </c>
      <c r="I221" s="70">
        <v>0</v>
      </c>
      <c r="J221" s="70">
        <v>0</v>
      </c>
      <c r="K221" s="70">
        <v>4</v>
      </c>
      <c r="L221" s="70">
        <v>0</v>
      </c>
      <c r="M221" s="70">
        <v>20</v>
      </c>
      <c r="N221" s="70">
        <v>23</v>
      </c>
    </row>
    <row r="222" spans="1:14" ht="12.75" customHeight="1" x14ac:dyDescent="0.2">
      <c r="A222" s="4">
        <v>4</v>
      </c>
      <c r="B222" s="7" t="s">
        <v>191</v>
      </c>
      <c r="C222" s="70">
        <v>12</v>
      </c>
      <c r="D222" s="70">
        <v>11</v>
      </c>
      <c r="E222" s="70">
        <v>6</v>
      </c>
      <c r="F222" s="70">
        <v>8</v>
      </c>
      <c r="G222" s="70">
        <v>0</v>
      </c>
      <c r="H222" s="70">
        <v>0</v>
      </c>
      <c r="I222" s="70">
        <v>0</v>
      </c>
      <c r="J222" s="70">
        <v>0</v>
      </c>
      <c r="K222" s="70">
        <v>0</v>
      </c>
      <c r="L222" s="70">
        <v>0</v>
      </c>
      <c r="M222" s="70">
        <v>18</v>
      </c>
      <c r="N222" s="70">
        <v>19</v>
      </c>
    </row>
    <row r="223" spans="1:14" ht="12.75" customHeight="1" x14ac:dyDescent="0.2">
      <c r="A223" s="4">
        <v>5</v>
      </c>
      <c r="B223" s="7" t="s">
        <v>195</v>
      </c>
      <c r="C223" s="70">
        <v>20</v>
      </c>
      <c r="D223" s="70">
        <v>20</v>
      </c>
      <c r="E223" s="70">
        <v>8</v>
      </c>
      <c r="F223" s="70">
        <v>8</v>
      </c>
      <c r="G223" s="70">
        <v>0</v>
      </c>
      <c r="H223" s="70">
        <v>0</v>
      </c>
      <c r="I223" s="70">
        <v>0</v>
      </c>
      <c r="J223" s="70">
        <v>0</v>
      </c>
      <c r="K223" s="70">
        <v>4</v>
      </c>
      <c r="L223" s="70">
        <v>4</v>
      </c>
      <c r="M223" s="70">
        <v>32</v>
      </c>
      <c r="N223" s="70">
        <v>32</v>
      </c>
    </row>
    <row r="224" spans="1:14" ht="12.75" customHeight="1" x14ac:dyDescent="0.2">
      <c r="A224" s="4">
        <v>6</v>
      </c>
      <c r="B224" s="7" t="s">
        <v>196</v>
      </c>
      <c r="C224" s="70">
        <v>10</v>
      </c>
      <c r="D224" s="70">
        <v>10</v>
      </c>
      <c r="E224" s="70">
        <v>10</v>
      </c>
      <c r="F224" s="70">
        <v>10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0">
        <v>0</v>
      </c>
      <c r="M224" s="70">
        <v>20</v>
      </c>
      <c r="N224" s="70">
        <v>20</v>
      </c>
    </row>
    <row r="225" spans="1:14" ht="12.75" customHeight="1" x14ac:dyDescent="0.2">
      <c r="A225" s="4">
        <v>7</v>
      </c>
      <c r="B225" s="7" t="s">
        <v>193</v>
      </c>
      <c r="C225" s="70">
        <v>26</v>
      </c>
      <c r="D225" s="70">
        <v>26</v>
      </c>
      <c r="E225" s="70">
        <v>8</v>
      </c>
      <c r="F225" s="70">
        <v>8</v>
      </c>
      <c r="G225" s="70">
        <v>0</v>
      </c>
      <c r="H225" s="70">
        <v>0</v>
      </c>
      <c r="I225" s="70">
        <v>0</v>
      </c>
      <c r="J225" s="70">
        <v>0</v>
      </c>
      <c r="K225" s="70">
        <v>8</v>
      </c>
      <c r="L225" s="70">
        <v>8</v>
      </c>
      <c r="M225" s="70">
        <v>42</v>
      </c>
      <c r="N225" s="70">
        <v>42</v>
      </c>
    </row>
    <row r="226" spans="1:14" ht="12.75" customHeight="1" x14ac:dyDescent="0.2">
      <c r="A226" s="4">
        <v>8</v>
      </c>
      <c r="B226" s="7" t="s">
        <v>197</v>
      </c>
      <c r="C226" s="70">
        <v>7</v>
      </c>
      <c r="D226" s="70">
        <v>6</v>
      </c>
      <c r="E226" s="70">
        <v>3</v>
      </c>
      <c r="F226" s="70">
        <v>4</v>
      </c>
      <c r="G226" s="70">
        <v>0</v>
      </c>
      <c r="H226" s="70">
        <v>0</v>
      </c>
      <c r="I226" s="70">
        <v>0</v>
      </c>
      <c r="J226" s="70">
        <v>0</v>
      </c>
      <c r="K226" s="70">
        <v>2</v>
      </c>
      <c r="L226" s="70">
        <v>0</v>
      </c>
      <c r="M226" s="70">
        <v>12</v>
      </c>
      <c r="N226" s="70">
        <v>10</v>
      </c>
    </row>
    <row r="227" spans="1:14" ht="12.75" customHeight="1" x14ac:dyDescent="0.2">
      <c r="A227" s="4">
        <v>9</v>
      </c>
      <c r="B227" s="7" t="s">
        <v>186</v>
      </c>
      <c r="C227" s="70">
        <v>12</v>
      </c>
      <c r="D227" s="70">
        <v>10</v>
      </c>
      <c r="E227" s="70">
        <v>4</v>
      </c>
      <c r="F227" s="70">
        <v>5</v>
      </c>
      <c r="G227" s="70">
        <v>0</v>
      </c>
      <c r="H227" s="70">
        <v>0</v>
      </c>
      <c r="I227" s="70">
        <v>0</v>
      </c>
      <c r="J227" s="70">
        <v>0</v>
      </c>
      <c r="K227" s="70">
        <v>0</v>
      </c>
      <c r="L227" s="70">
        <v>1</v>
      </c>
      <c r="M227" s="70">
        <v>16</v>
      </c>
      <c r="N227" s="70">
        <v>16</v>
      </c>
    </row>
    <row r="228" spans="1:14" ht="12.75" customHeight="1" x14ac:dyDescent="0.2">
      <c r="A228" s="4">
        <v>10</v>
      </c>
      <c r="B228" s="7" t="s">
        <v>198</v>
      </c>
      <c r="C228" s="70">
        <v>16</v>
      </c>
      <c r="D228" s="70">
        <v>13</v>
      </c>
      <c r="E228" s="70">
        <v>2</v>
      </c>
      <c r="F228" s="70">
        <v>2</v>
      </c>
      <c r="G228" s="70">
        <v>0</v>
      </c>
      <c r="H228" s="70">
        <v>0</v>
      </c>
      <c r="I228" s="70">
        <v>0</v>
      </c>
      <c r="J228" s="70">
        <v>0</v>
      </c>
      <c r="K228" s="70">
        <v>3</v>
      </c>
      <c r="L228" s="70">
        <v>4</v>
      </c>
      <c r="M228" s="70">
        <v>21</v>
      </c>
      <c r="N228" s="70">
        <v>19</v>
      </c>
    </row>
    <row r="229" spans="1:14" ht="12.75" customHeight="1" x14ac:dyDescent="0.2">
      <c r="A229" s="4">
        <v>11</v>
      </c>
      <c r="B229" s="7" t="s">
        <v>187</v>
      </c>
      <c r="C229" s="70">
        <v>20</v>
      </c>
      <c r="D229" s="70">
        <v>24</v>
      </c>
      <c r="E229" s="70">
        <v>24</v>
      </c>
      <c r="F229" s="70">
        <v>7</v>
      </c>
      <c r="G229" s="70">
        <v>0</v>
      </c>
      <c r="H229" s="70">
        <v>0</v>
      </c>
      <c r="I229" s="70">
        <v>0</v>
      </c>
      <c r="J229" s="70">
        <v>0</v>
      </c>
      <c r="K229" s="70">
        <v>0</v>
      </c>
      <c r="L229" s="70">
        <v>12</v>
      </c>
      <c r="M229" s="70">
        <v>44</v>
      </c>
      <c r="N229" s="70">
        <v>43</v>
      </c>
    </row>
    <row r="230" spans="1:14" ht="12.75" customHeight="1" x14ac:dyDescent="0.2">
      <c r="A230" s="4">
        <v>12</v>
      </c>
      <c r="B230" s="7" t="s">
        <v>203</v>
      </c>
      <c r="C230" s="70">
        <v>28</v>
      </c>
      <c r="D230" s="70">
        <v>28</v>
      </c>
      <c r="E230" s="70">
        <v>11</v>
      </c>
      <c r="F230" s="70">
        <v>11</v>
      </c>
      <c r="G230" s="70">
        <v>0</v>
      </c>
      <c r="H230" s="70">
        <v>0</v>
      </c>
      <c r="I230" s="70">
        <v>0</v>
      </c>
      <c r="J230" s="70">
        <v>0</v>
      </c>
      <c r="K230" s="70">
        <v>0</v>
      </c>
      <c r="L230" s="70">
        <v>0</v>
      </c>
      <c r="M230" s="70">
        <v>39</v>
      </c>
      <c r="N230" s="70">
        <v>39</v>
      </c>
    </row>
    <row r="231" spans="1:14" ht="12.75" customHeight="1" x14ac:dyDescent="0.2">
      <c r="A231" s="4">
        <v>13</v>
      </c>
      <c r="B231" s="7" t="s">
        <v>199</v>
      </c>
      <c r="C231" s="70">
        <v>11</v>
      </c>
      <c r="D231" s="70">
        <v>13</v>
      </c>
      <c r="E231" s="70">
        <v>1</v>
      </c>
      <c r="F231" s="70">
        <v>2</v>
      </c>
      <c r="G231" s="70">
        <v>0</v>
      </c>
      <c r="H231" s="70">
        <v>0</v>
      </c>
      <c r="I231" s="70">
        <v>0</v>
      </c>
      <c r="J231" s="70">
        <v>0</v>
      </c>
      <c r="K231" s="70">
        <v>0</v>
      </c>
      <c r="L231" s="70">
        <v>0</v>
      </c>
      <c r="M231" s="70">
        <v>12</v>
      </c>
      <c r="N231" s="70">
        <v>15</v>
      </c>
    </row>
    <row r="232" spans="1:14" ht="12.75" customHeight="1" x14ac:dyDescent="0.2">
      <c r="A232" s="4">
        <v>14</v>
      </c>
      <c r="B232" s="7" t="s">
        <v>194</v>
      </c>
      <c r="C232" s="70">
        <v>13</v>
      </c>
      <c r="D232" s="70">
        <v>15</v>
      </c>
      <c r="E232" s="70">
        <v>3</v>
      </c>
      <c r="F232" s="70">
        <v>3</v>
      </c>
      <c r="G232" s="70">
        <v>0</v>
      </c>
      <c r="H232" s="70">
        <v>0</v>
      </c>
      <c r="I232" s="70">
        <v>0</v>
      </c>
      <c r="J232" s="70">
        <v>0</v>
      </c>
      <c r="K232" s="70">
        <v>0</v>
      </c>
      <c r="L232" s="70">
        <v>0</v>
      </c>
      <c r="M232" s="70">
        <v>16</v>
      </c>
      <c r="N232" s="70">
        <v>18</v>
      </c>
    </row>
    <row r="233" spans="1:14" ht="12.75" customHeight="1" x14ac:dyDescent="0.2">
      <c r="A233" s="4">
        <v>15</v>
      </c>
      <c r="B233" s="7" t="s">
        <v>188</v>
      </c>
      <c r="C233" s="70">
        <v>23</v>
      </c>
      <c r="D233" s="70">
        <v>15</v>
      </c>
      <c r="E233" s="70">
        <v>12</v>
      </c>
      <c r="F233" s="70">
        <v>14</v>
      </c>
      <c r="G233" s="70">
        <v>0</v>
      </c>
      <c r="H233" s="70">
        <v>3</v>
      </c>
      <c r="I233" s="70">
        <v>0</v>
      </c>
      <c r="J233" s="70">
        <v>1</v>
      </c>
      <c r="K233" s="70">
        <v>0</v>
      </c>
      <c r="L233" s="70">
        <v>2</v>
      </c>
      <c r="M233" s="70">
        <v>35</v>
      </c>
      <c r="N233" s="70">
        <v>35</v>
      </c>
    </row>
    <row r="234" spans="1:14" ht="12.75" customHeight="1" x14ac:dyDescent="0.2">
      <c r="A234" s="4">
        <v>16</v>
      </c>
      <c r="B234" s="7" t="s">
        <v>189</v>
      </c>
      <c r="C234" s="70">
        <v>28</v>
      </c>
      <c r="D234" s="70">
        <v>28</v>
      </c>
      <c r="E234" s="70">
        <v>25</v>
      </c>
      <c r="F234" s="70">
        <v>25</v>
      </c>
      <c r="G234" s="70">
        <v>0</v>
      </c>
      <c r="H234" s="70">
        <v>0</v>
      </c>
      <c r="I234" s="70">
        <v>0</v>
      </c>
      <c r="J234" s="70">
        <v>0</v>
      </c>
      <c r="K234" s="70">
        <v>0</v>
      </c>
      <c r="L234" s="70">
        <v>0</v>
      </c>
      <c r="M234" s="70">
        <v>53</v>
      </c>
      <c r="N234" s="70">
        <v>53</v>
      </c>
    </row>
    <row r="235" spans="1:14" ht="12.75" customHeight="1" x14ac:dyDescent="0.2">
      <c r="A235" s="4">
        <v>17</v>
      </c>
      <c r="B235" s="7" t="s">
        <v>200</v>
      </c>
      <c r="C235" s="70">
        <v>10</v>
      </c>
      <c r="D235" s="70">
        <v>14</v>
      </c>
      <c r="E235" s="70">
        <v>6</v>
      </c>
      <c r="F235" s="70">
        <v>4</v>
      </c>
      <c r="G235" s="70">
        <v>0</v>
      </c>
      <c r="H235" s="70">
        <v>0</v>
      </c>
      <c r="I235" s="70">
        <v>0</v>
      </c>
      <c r="J235" s="70">
        <v>0</v>
      </c>
      <c r="K235" s="70">
        <v>2</v>
      </c>
      <c r="L235" s="70">
        <v>0</v>
      </c>
      <c r="M235" s="70">
        <v>18</v>
      </c>
      <c r="N235" s="70">
        <v>18</v>
      </c>
    </row>
    <row r="236" spans="1:14" ht="12.75" customHeight="1" x14ac:dyDescent="0.2">
      <c r="A236" s="4">
        <v>18</v>
      </c>
      <c r="B236" s="7" t="s">
        <v>201</v>
      </c>
      <c r="C236" s="70">
        <v>31</v>
      </c>
      <c r="D236" s="70">
        <v>31</v>
      </c>
      <c r="E236" s="70">
        <v>10</v>
      </c>
      <c r="F236" s="70">
        <v>10</v>
      </c>
      <c r="G236" s="70">
        <v>0</v>
      </c>
      <c r="H236" s="70">
        <v>0</v>
      </c>
      <c r="I236" s="70">
        <v>0</v>
      </c>
      <c r="J236" s="70">
        <v>0</v>
      </c>
      <c r="K236" s="70">
        <v>0</v>
      </c>
      <c r="L236" s="70">
        <v>0</v>
      </c>
      <c r="M236" s="70">
        <v>41</v>
      </c>
      <c r="N236" s="70">
        <v>41</v>
      </c>
    </row>
    <row r="237" spans="1:14" ht="12.75" customHeight="1" x14ac:dyDescent="0.2">
      <c r="A237" s="4">
        <v>19</v>
      </c>
      <c r="B237" s="7" t="s">
        <v>204</v>
      </c>
      <c r="C237" s="70">
        <v>24</v>
      </c>
      <c r="D237" s="70">
        <v>26</v>
      </c>
      <c r="E237" s="70">
        <v>9</v>
      </c>
      <c r="F237" s="70">
        <v>9</v>
      </c>
      <c r="G237" s="70">
        <v>0</v>
      </c>
      <c r="H237" s="70">
        <v>0</v>
      </c>
      <c r="I237" s="70">
        <v>0</v>
      </c>
      <c r="J237" s="70">
        <v>0</v>
      </c>
      <c r="K237" s="70">
        <v>0</v>
      </c>
      <c r="L237" s="70">
        <v>0</v>
      </c>
      <c r="M237" s="70">
        <v>33</v>
      </c>
      <c r="N237" s="70">
        <v>35</v>
      </c>
    </row>
    <row r="238" spans="1:14" ht="12.75" customHeight="1" x14ac:dyDescent="0.2">
      <c r="A238" s="4">
        <v>20</v>
      </c>
      <c r="B238" s="7" t="s">
        <v>205</v>
      </c>
      <c r="C238" s="70">
        <v>15</v>
      </c>
      <c r="D238" s="70">
        <v>15</v>
      </c>
      <c r="E238" s="70">
        <v>7</v>
      </c>
      <c r="F238" s="70">
        <v>7</v>
      </c>
      <c r="G238" s="70">
        <v>0</v>
      </c>
      <c r="H238" s="70">
        <v>0</v>
      </c>
      <c r="I238" s="70">
        <v>0</v>
      </c>
      <c r="J238" s="70">
        <v>0</v>
      </c>
      <c r="K238" s="70">
        <v>0</v>
      </c>
      <c r="L238" s="70">
        <v>0</v>
      </c>
      <c r="M238" s="70">
        <v>22</v>
      </c>
      <c r="N238" s="70">
        <v>22</v>
      </c>
    </row>
    <row r="239" spans="1:14" ht="12.75" customHeight="1" x14ac:dyDescent="0.2">
      <c r="A239" s="4">
        <v>21</v>
      </c>
      <c r="B239" s="7" t="s">
        <v>190</v>
      </c>
      <c r="C239" s="70">
        <v>43</v>
      </c>
      <c r="D239" s="70">
        <v>45</v>
      </c>
      <c r="E239" s="70">
        <v>30</v>
      </c>
      <c r="F239" s="70">
        <v>31</v>
      </c>
      <c r="G239" s="70">
        <v>0</v>
      </c>
      <c r="H239" s="70">
        <v>0</v>
      </c>
      <c r="I239" s="70">
        <v>0</v>
      </c>
      <c r="J239" s="70">
        <v>0</v>
      </c>
      <c r="K239" s="70">
        <v>5</v>
      </c>
      <c r="L239" s="70">
        <v>2</v>
      </c>
      <c r="M239" s="70">
        <v>78</v>
      </c>
      <c r="N239" s="70">
        <v>78</v>
      </c>
    </row>
    <row r="240" spans="1:14" ht="12.75" customHeight="1" x14ac:dyDescent="0.2">
      <c r="A240" s="4">
        <v>22</v>
      </c>
      <c r="B240" s="7" t="s">
        <v>206</v>
      </c>
      <c r="C240" s="70">
        <v>10</v>
      </c>
      <c r="D240" s="70">
        <v>10</v>
      </c>
      <c r="E240" s="70">
        <v>2</v>
      </c>
      <c r="F240" s="70">
        <v>2</v>
      </c>
      <c r="G240" s="70">
        <v>0</v>
      </c>
      <c r="H240" s="70">
        <v>0</v>
      </c>
      <c r="I240" s="70">
        <v>0</v>
      </c>
      <c r="J240" s="70">
        <v>0</v>
      </c>
      <c r="K240" s="70">
        <v>6</v>
      </c>
      <c r="L240" s="70">
        <v>5</v>
      </c>
      <c r="M240" s="70">
        <v>18</v>
      </c>
      <c r="N240" s="70">
        <v>17</v>
      </c>
    </row>
    <row r="241" spans="1:14" s="6" customFormat="1" ht="12.75" customHeight="1" x14ac:dyDescent="0.15">
      <c r="A241" s="5"/>
      <c r="B241" s="10" t="s">
        <v>272</v>
      </c>
      <c r="C241" s="34">
        <f t="shared" ref="C241:N241" si="5">SUM(C219:C240)</f>
        <v>414</v>
      </c>
      <c r="D241" s="34">
        <f t="shared" si="5"/>
        <v>413</v>
      </c>
      <c r="E241" s="34">
        <f t="shared" si="5"/>
        <v>208</v>
      </c>
      <c r="F241" s="34">
        <f t="shared" si="5"/>
        <v>198</v>
      </c>
      <c r="G241" s="34">
        <f t="shared" si="5"/>
        <v>0</v>
      </c>
      <c r="H241" s="34">
        <f t="shared" si="5"/>
        <v>3</v>
      </c>
      <c r="I241" s="34">
        <f t="shared" si="5"/>
        <v>0</v>
      </c>
      <c r="J241" s="34">
        <f t="shared" si="5"/>
        <v>1</v>
      </c>
      <c r="K241" s="34">
        <f t="shared" si="5"/>
        <v>40</v>
      </c>
      <c r="L241" s="34">
        <f t="shared" si="5"/>
        <v>55</v>
      </c>
      <c r="M241" s="109">
        <f t="shared" si="5"/>
        <v>662</v>
      </c>
      <c r="N241" s="109">
        <f t="shared" si="5"/>
        <v>670</v>
      </c>
    </row>
    <row r="242" spans="1:14" s="14" customFormat="1" ht="12.75" customHeight="1" x14ac:dyDescent="0.2">
      <c r="A242" s="14" t="s">
        <v>344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ht="12.75" customHeight="1" x14ac:dyDescent="0.2">
      <c r="A244" s="6"/>
      <c r="B244" s="124" t="s">
        <v>207</v>
      </c>
      <c r="C244" s="166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8"/>
    </row>
    <row r="245" spans="1:14" ht="12.75" customHeight="1" x14ac:dyDescent="0.2">
      <c r="A245" s="161" t="s">
        <v>345</v>
      </c>
      <c r="B245" s="157" t="s">
        <v>275</v>
      </c>
      <c r="C245" s="158" t="s">
        <v>265</v>
      </c>
      <c r="D245" s="157"/>
      <c r="E245" s="157"/>
      <c r="F245" s="157"/>
      <c r="G245" s="158" t="s">
        <v>266</v>
      </c>
      <c r="H245" s="157"/>
      <c r="I245" s="157"/>
      <c r="J245" s="157"/>
      <c r="K245" s="158" t="s">
        <v>267</v>
      </c>
      <c r="L245" s="157"/>
      <c r="M245" s="159" t="s">
        <v>268</v>
      </c>
      <c r="N245" s="160"/>
    </row>
    <row r="246" spans="1:14" ht="12.75" customHeight="1" x14ac:dyDescent="0.2">
      <c r="A246" s="162"/>
      <c r="B246" s="157"/>
      <c r="C246" s="158" t="s">
        <v>269</v>
      </c>
      <c r="D246" s="157"/>
      <c r="E246" s="158" t="s">
        <v>270</v>
      </c>
      <c r="F246" s="157"/>
      <c r="G246" s="158" t="s">
        <v>269</v>
      </c>
      <c r="H246" s="157"/>
      <c r="I246" s="158" t="s">
        <v>270</v>
      </c>
      <c r="J246" s="157"/>
      <c r="K246" s="157"/>
      <c r="L246" s="157"/>
      <c r="M246" s="160"/>
      <c r="N246" s="160"/>
    </row>
    <row r="247" spans="1:14" ht="12.75" customHeight="1" x14ac:dyDescent="0.2">
      <c r="A247" s="162"/>
      <c r="B247" s="157"/>
      <c r="C247" s="19" t="s">
        <v>367</v>
      </c>
      <c r="D247" s="19">
        <v>2022</v>
      </c>
      <c r="E247" s="19" t="s">
        <v>367</v>
      </c>
      <c r="F247" s="19">
        <v>2022</v>
      </c>
      <c r="G247" s="19" t="s">
        <v>367</v>
      </c>
      <c r="H247" s="19">
        <v>2022</v>
      </c>
      <c r="I247" s="19" t="s">
        <v>367</v>
      </c>
      <c r="J247" s="19">
        <v>2022</v>
      </c>
      <c r="K247" s="19" t="s">
        <v>367</v>
      </c>
      <c r="L247" s="19">
        <v>2022</v>
      </c>
      <c r="M247" s="19" t="s">
        <v>367</v>
      </c>
      <c r="N247" s="19">
        <v>2022</v>
      </c>
    </row>
    <row r="248" spans="1:14" ht="12.75" customHeight="1" x14ac:dyDescent="0.2">
      <c r="A248" s="4">
        <v>1</v>
      </c>
      <c r="B248" s="7" t="s">
        <v>273</v>
      </c>
      <c r="C248" s="70">
        <v>1778</v>
      </c>
      <c r="D248" s="70">
        <v>1665</v>
      </c>
      <c r="E248" s="70">
        <v>1362</v>
      </c>
      <c r="F248" s="70">
        <v>1296</v>
      </c>
      <c r="G248" s="70">
        <v>22</v>
      </c>
      <c r="H248" s="70">
        <v>0</v>
      </c>
      <c r="I248" s="70">
        <v>3</v>
      </c>
      <c r="J248" s="70">
        <v>0</v>
      </c>
      <c r="K248" s="70">
        <v>279</v>
      </c>
      <c r="L248" s="70">
        <v>333</v>
      </c>
      <c r="M248" s="70">
        <v>3444</v>
      </c>
      <c r="N248" s="70">
        <f>L248+J248+H248+F248+D248</f>
        <v>3294</v>
      </c>
    </row>
    <row r="249" spans="1:14" ht="12.75" customHeight="1" x14ac:dyDescent="0.2">
      <c r="A249" s="4">
        <v>2</v>
      </c>
      <c r="B249" s="7" t="s">
        <v>274</v>
      </c>
      <c r="C249" s="70">
        <v>455</v>
      </c>
      <c r="D249" s="70">
        <v>442</v>
      </c>
      <c r="E249" s="70">
        <v>315</v>
      </c>
      <c r="F249" s="70">
        <v>317</v>
      </c>
      <c r="G249" s="70">
        <v>0</v>
      </c>
      <c r="H249" s="70">
        <v>0</v>
      </c>
      <c r="I249" s="70">
        <v>0</v>
      </c>
      <c r="J249" s="70">
        <v>0</v>
      </c>
      <c r="K249" s="70">
        <v>34</v>
      </c>
      <c r="L249" s="70">
        <v>34</v>
      </c>
      <c r="M249" s="70">
        <v>804</v>
      </c>
      <c r="N249" s="70">
        <f t="shared" ref="N249:N259" si="6">L249+J249+H249+F249+D249</f>
        <v>793</v>
      </c>
    </row>
    <row r="250" spans="1:14" ht="12.75" customHeight="1" x14ac:dyDescent="0.2">
      <c r="A250" s="4">
        <v>3</v>
      </c>
      <c r="B250" s="7" t="s">
        <v>208</v>
      </c>
      <c r="C250" s="70">
        <v>523</v>
      </c>
      <c r="D250" s="70">
        <v>546</v>
      </c>
      <c r="E250" s="70">
        <v>384</v>
      </c>
      <c r="F250" s="70">
        <v>375</v>
      </c>
      <c r="G250" s="70">
        <v>0</v>
      </c>
      <c r="H250" s="70">
        <v>0</v>
      </c>
      <c r="I250" s="70">
        <v>0</v>
      </c>
      <c r="J250" s="70">
        <v>0</v>
      </c>
      <c r="K250" s="70">
        <v>574</v>
      </c>
      <c r="L250" s="70">
        <v>471</v>
      </c>
      <c r="M250" s="70">
        <v>1481</v>
      </c>
      <c r="N250" s="70">
        <f t="shared" si="6"/>
        <v>1392</v>
      </c>
    </row>
    <row r="251" spans="1:14" ht="12.75" customHeight="1" x14ac:dyDescent="0.2">
      <c r="A251" s="4">
        <v>4</v>
      </c>
      <c r="B251" s="7" t="s">
        <v>210</v>
      </c>
      <c r="C251" s="70">
        <v>27</v>
      </c>
      <c r="D251" s="70">
        <v>27</v>
      </c>
      <c r="E251" s="70">
        <v>14</v>
      </c>
      <c r="F251" s="70">
        <v>14</v>
      </c>
      <c r="G251" s="70">
        <v>0</v>
      </c>
      <c r="H251" s="70">
        <v>0</v>
      </c>
      <c r="I251" s="70">
        <v>0</v>
      </c>
      <c r="J251" s="70">
        <v>0</v>
      </c>
      <c r="K251" s="70">
        <v>10</v>
      </c>
      <c r="L251" s="70">
        <v>25</v>
      </c>
      <c r="M251" s="70">
        <v>51</v>
      </c>
      <c r="N251" s="70">
        <f t="shared" si="6"/>
        <v>66</v>
      </c>
    </row>
    <row r="252" spans="1:14" ht="12.75" customHeight="1" x14ac:dyDescent="0.2">
      <c r="A252" s="4">
        <v>5</v>
      </c>
      <c r="B252" s="7" t="s">
        <v>211</v>
      </c>
      <c r="C252" s="70">
        <v>9</v>
      </c>
      <c r="D252" s="70">
        <v>11</v>
      </c>
      <c r="E252" s="70">
        <v>3</v>
      </c>
      <c r="F252" s="70">
        <v>6</v>
      </c>
      <c r="G252" s="70">
        <v>0</v>
      </c>
      <c r="H252" s="70">
        <v>0</v>
      </c>
      <c r="I252" s="70">
        <v>0</v>
      </c>
      <c r="J252" s="70">
        <v>0</v>
      </c>
      <c r="K252" s="70">
        <v>6</v>
      </c>
      <c r="L252" s="70">
        <v>5</v>
      </c>
      <c r="M252" s="70">
        <v>18</v>
      </c>
      <c r="N252" s="70">
        <f t="shared" si="6"/>
        <v>22</v>
      </c>
    </row>
    <row r="253" spans="1:14" ht="12.75" customHeight="1" x14ac:dyDescent="0.2">
      <c r="A253" s="4">
        <v>6</v>
      </c>
      <c r="B253" s="7" t="s">
        <v>214</v>
      </c>
      <c r="C253" s="70">
        <v>8</v>
      </c>
      <c r="D253" s="70">
        <v>8</v>
      </c>
      <c r="E253" s="70">
        <v>5</v>
      </c>
      <c r="F253" s="70">
        <v>5</v>
      </c>
      <c r="G253" s="70">
        <v>0</v>
      </c>
      <c r="H253" s="70">
        <v>0</v>
      </c>
      <c r="I253" s="70">
        <v>4</v>
      </c>
      <c r="J253" s="70">
        <v>4</v>
      </c>
      <c r="K253" s="70">
        <v>15</v>
      </c>
      <c r="L253" s="70">
        <v>15</v>
      </c>
      <c r="M253" s="70">
        <v>32</v>
      </c>
      <c r="N253" s="70">
        <f t="shared" si="6"/>
        <v>32</v>
      </c>
    </row>
    <row r="254" spans="1:14" ht="12.75" customHeight="1" x14ac:dyDescent="0.2">
      <c r="A254" s="4">
        <v>7</v>
      </c>
      <c r="B254" s="7" t="s">
        <v>212</v>
      </c>
      <c r="C254" s="70">
        <v>19</v>
      </c>
      <c r="D254" s="70">
        <v>18</v>
      </c>
      <c r="E254" s="70">
        <v>15</v>
      </c>
      <c r="F254" s="70">
        <v>14</v>
      </c>
      <c r="G254" s="70">
        <v>0</v>
      </c>
      <c r="H254" s="70">
        <v>0</v>
      </c>
      <c r="I254" s="70">
        <v>0</v>
      </c>
      <c r="J254" s="70">
        <v>0</v>
      </c>
      <c r="K254" s="70">
        <v>2</v>
      </c>
      <c r="L254" s="70">
        <v>4</v>
      </c>
      <c r="M254" s="70">
        <v>36</v>
      </c>
      <c r="N254" s="70">
        <f t="shared" si="6"/>
        <v>36</v>
      </c>
    </row>
    <row r="255" spans="1:14" ht="12.75" customHeight="1" x14ac:dyDescent="0.2">
      <c r="A255" s="4">
        <v>8</v>
      </c>
      <c r="B255" s="7" t="s">
        <v>215</v>
      </c>
      <c r="C255" s="70">
        <v>17</v>
      </c>
      <c r="D255" s="70">
        <v>16</v>
      </c>
      <c r="E255" s="70">
        <v>23</v>
      </c>
      <c r="F255" s="70">
        <v>16</v>
      </c>
      <c r="G255" s="70">
        <v>0</v>
      </c>
      <c r="H255" s="70">
        <v>0</v>
      </c>
      <c r="I255" s="70">
        <v>0</v>
      </c>
      <c r="J255" s="70">
        <v>0</v>
      </c>
      <c r="K255" s="70">
        <v>0</v>
      </c>
      <c r="L255" s="70">
        <v>9</v>
      </c>
      <c r="M255" s="70">
        <v>40</v>
      </c>
      <c r="N255" s="70">
        <f t="shared" si="6"/>
        <v>41</v>
      </c>
    </row>
    <row r="256" spans="1:14" ht="12.75" customHeight="1" x14ac:dyDescent="0.2">
      <c r="A256" s="4">
        <v>9</v>
      </c>
      <c r="B256" s="7" t="s">
        <v>216</v>
      </c>
      <c r="C256" s="70">
        <v>32</v>
      </c>
      <c r="D256" s="70">
        <v>31</v>
      </c>
      <c r="E256" s="70">
        <v>15</v>
      </c>
      <c r="F256" s="70">
        <v>15</v>
      </c>
      <c r="G256" s="70">
        <v>0</v>
      </c>
      <c r="H256" s="70">
        <v>0</v>
      </c>
      <c r="I256" s="70">
        <v>0</v>
      </c>
      <c r="J256" s="70">
        <v>0</v>
      </c>
      <c r="K256" s="70">
        <v>3</v>
      </c>
      <c r="L256" s="70">
        <v>1</v>
      </c>
      <c r="M256" s="70">
        <v>50</v>
      </c>
      <c r="N256" s="70">
        <f t="shared" si="6"/>
        <v>47</v>
      </c>
    </row>
    <row r="257" spans="1:14" ht="12.75" customHeight="1" x14ac:dyDescent="0.2">
      <c r="A257" s="4">
        <v>10</v>
      </c>
      <c r="B257" s="7" t="s">
        <v>209</v>
      </c>
      <c r="C257" s="70">
        <v>28</v>
      </c>
      <c r="D257" s="70">
        <v>28</v>
      </c>
      <c r="E257" s="70">
        <v>12</v>
      </c>
      <c r="F257" s="70">
        <v>12</v>
      </c>
      <c r="G257" s="70">
        <v>0</v>
      </c>
      <c r="H257" s="70">
        <v>0</v>
      </c>
      <c r="I257" s="70">
        <v>0</v>
      </c>
      <c r="J257" s="70">
        <v>0</v>
      </c>
      <c r="K257" s="70">
        <v>11</v>
      </c>
      <c r="L257" s="70">
        <v>11</v>
      </c>
      <c r="M257" s="70">
        <v>51</v>
      </c>
      <c r="N257" s="70">
        <f t="shared" si="6"/>
        <v>51</v>
      </c>
    </row>
    <row r="258" spans="1:14" ht="12.75" customHeight="1" x14ac:dyDescent="0.2">
      <c r="A258" s="4">
        <v>11</v>
      </c>
      <c r="B258" s="7" t="s">
        <v>213</v>
      </c>
      <c r="C258" s="70">
        <v>12</v>
      </c>
      <c r="D258" s="70">
        <v>12</v>
      </c>
      <c r="E258" s="70">
        <v>4</v>
      </c>
      <c r="F258" s="70">
        <v>4</v>
      </c>
      <c r="G258" s="70">
        <v>0</v>
      </c>
      <c r="H258" s="70">
        <v>0</v>
      </c>
      <c r="I258" s="70">
        <v>0</v>
      </c>
      <c r="J258" s="70">
        <v>0</v>
      </c>
      <c r="K258" s="70">
        <v>15</v>
      </c>
      <c r="L258" s="70">
        <v>15</v>
      </c>
      <c r="M258" s="70">
        <v>31</v>
      </c>
      <c r="N258" s="70">
        <f t="shared" si="6"/>
        <v>31</v>
      </c>
    </row>
    <row r="259" spans="1:14" s="6" customFormat="1" ht="12.75" customHeight="1" x14ac:dyDescent="0.15">
      <c r="B259" s="10" t="s">
        <v>272</v>
      </c>
      <c r="C259" s="42">
        <f t="shared" ref="C259:M259" si="7">SUM(C248:C258)</f>
        <v>2908</v>
      </c>
      <c r="D259" s="42">
        <f>SUM(D248:D258)</f>
        <v>2804</v>
      </c>
      <c r="E259" s="42">
        <f t="shared" si="7"/>
        <v>2152</v>
      </c>
      <c r="F259" s="42">
        <f t="shared" si="7"/>
        <v>2074</v>
      </c>
      <c r="G259" s="42">
        <f t="shared" si="7"/>
        <v>22</v>
      </c>
      <c r="H259" s="42">
        <f t="shared" si="7"/>
        <v>0</v>
      </c>
      <c r="I259" s="42">
        <f t="shared" si="7"/>
        <v>7</v>
      </c>
      <c r="J259" s="42">
        <f t="shared" si="7"/>
        <v>4</v>
      </c>
      <c r="K259" s="42">
        <f t="shared" si="7"/>
        <v>949</v>
      </c>
      <c r="L259" s="42">
        <f t="shared" si="7"/>
        <v>923</v>
      </c>
      <c r="M259" s="108">
        <f t="shared" si="7"/>
        <v>6038</v>
      </c>
      <c r="N259" s="42">
        <f t="shared" si="6"/>
        <v>5805</v>
      </c>
    </row>
    <row r="260" spans="1:14" s="14" customFormat="1" ht="12.75" customHeight="1" x14ac:dyDescent="0.2">
      <c r="A260" s="14" t="s">
        <v>344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ht="12.75" customHeight="1" x14ac:dyDescent="0.2">
      <c r="A262" s="6"/>
      <c r="B262" s="124" t="s">
        <v>217</v>
      </c>
      <c r="C262" s="166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8"/>
    </row>
    <row r="263" spans="1:14" ht="12.75" customHeight="1" x14ac:dyDescent="0.2">
      <c r="A263" s="161" t="s">
        <v>345</v>
      </c>
      <c r="B263" s="157" t="s">
        <v>275</v>
      </c>
      <c r="C263" s="158" t="s">
        <v>265</v>
      </c>
      <c r="D263" s="157"/>
      <c r="E263" s="157"/>
      <c r="F263" s="157"/>
      <c r="G263" s="158" t="s">
        <v>266</v>
      </c>
      <c r="H263" s="157"/>
      <c r="I263" s="157"/>
      <c r="J263" s="157"/>
      <c r="K263" s="158" t="s">
        <v>267</v>
      </c>
      <c r="L263" s="157"/>
      <c r="M263" s="159" t="s">
        <v>268</v>
      </c>
      <c r="N263" s="160"/>
    </row>
    <row r="264" spans="1:14" ht="12.75" customHeight="1" x14ac:dyDescent="0.2">
      <c r="A264" s="162"/>
      <c r="B264" s="157"/>
      <c r="C264" s="158" t="s">
        <v>269</v>
      </c>
      <c r="D264" s="157"/>
      <c r="E264" s="158" t="s">
        <v>270</v>
      </c>
      <c r="F264" s="157"/>
      <c r="G264" s="158" t="s">
        <v>269</v>
      </c>
      <c r="H264" s="157"/>
      <c r="I264" s="158" t="s">
        <v>270</v>
      </c>
      <c r="J264" s="157"/>
      <c r="K264" s="157"/>
      <c r="L264" s="157"/>
      <c r="M264" s="160"/>
      <c r="N264" s="160"/>
    </row>
    <row r="265" spans="1:14" ht="12.75" customHeight="1" x14ac:dyDescent="0.2">
      <c r="A265" s="162"/>
      <c r="B265" s="157"/>
      <c r="C265" s="19" t="s">
        <v>367</v>
      </c>
      <c r="D265" s="19">
        <v>2022</v>
      </c>
      <c r="E265" s="19" t="s">
        <v>367</v>
      </c>
      <c r="F265" s="19">
        <v>2022</v>
      </c>
      <c r="G265" s="19" t="s">
        <v>367</v>
      </c>
      <c r="H265" s="19">
        <v>2022</v>
      </c>
      <c r="I265" s="19" t="s">
        <v>367</v>
      </c>
      <c r="J265" s="19">
        <v>2022</v>
      </c>
      <c r="K265" s="19" t="s">
        <v>367</v>
      </c>
      <c r="L265" s="19">
        <v>2022</v>
      </c>
      <c r="M265" s="19" t="s">
        <v>367</v>
      </c>
      <c r="N265" s="19">
        <v>2022</v>
      </c>
    </row>
    <row r="266" spans="1:14" ht="12.75" customHeight="1" x14ac:dyDescent="0.2">
      <c r="A266" s="4">
        <v>1</v>
      </c>
      <c r="B266" s="7" t="s">
        <v>219</v>
      </c>
      <c r="C266" s="70">
        <v>17</v>
      </c>
      <c r="D266" s="70">
        <v>17</v>
      </c>
      <c r="E266" s="70">
        <v>8</v>
      </c>
      <c r="F266" s="70">
        <v>10</v>
      </c>
      <c r="G266" s="70">
        <v>1</v>
      </c>
      <c r="H266" s="70">
        <v>0</v>
      </c>
      <c r="I266" s="70">
        <v>0</v>
      </c>
      <c r="J266" s="70">
        <v>0</v>
      </c>
      <c r="K266" s="70">
        <v>2</v>
      </c>
      <c r="L266" s="70">
        <v>6</v>
      </c>
      <c r="M266" s="70">
        <v>28</v>
      </c>
      <c r="N266" s="70">
        <v>33</v>
      </c>
    </row>
    <row r="267" spans="1:14" ht="12.75" customHeight="1" x14ac:dyDescent="0.2">
      <c r="A267" s="4">
        <v>2</v>
      </c>
      <c r="B267" s="7" t="s">
        <v>224</v>
      </c>
      <c r="C267" s="70">
        <v>23</v>
      </c>
      <c r="D267" s="70">
        <v>34</v>
      </c>
      <c r="E267" s="70">
        <v>6</v>
      </c>
      <c r="F267" s="70">
        <v>6</v>
      </c>
      <c r="G267" s="70">
        <v>0</v>
      </c>
      <c r="H267" s="70">
        <v>0</v>
      </c>
      <c r="I267" s="70">
        <v>0</v>
      </c>
      <c r="J267" s="70">
        <v>0</v>
      </c>
      <c r="K267" s="70">
        <v>11</v>
      </c>
      <c r="L267" s="70">
        <v>0</v>
      </c>
      <c r="M267" s="70">
        <v>40</v>
      </c>
      <c r="N267" s="70">
        <v>40</v>
      </c>
    </row>
    <row r="268" spans="1:14" ht="12.75" customHeight="1" x14ac:dyDescent="0.2">
      <c r="A268" s="4">
        <v>3</v>
      </c>
      <c r="B268" s="7" t="s">
        <v>220</v>
      </c>
      <c r="C268" s="70">
        <v>69</v>
      </c>
      <c r="D268" s="70">
        <v>67</v>
      </c>
      <c r="E268" s="70">
        <v>30</v>
      </c>
      <c r="F268" s="70">
        <v>30</v>
      </c>
      <c r="G268" s="70">
        <v>0</v>
      </c>
      <c r="H268" s="70">
        <v>0</v>
      </c>
      <c r="I268" s="70">
        <v>0</v>
      </c>
      <c r="J268" s="70">
        <v>0</v>
      </c>
      <c r="K268" s="70">
        <v>12</v>
      </c>
      <c r="L268" s="70">
        <v>15</v>
      </c>
      <c r="M268" s="70">
        <v>111</v>
      </c>
      <c r="N268" s="70">
        <v>112</v>
      </c>
    </row>
    <row r="269" spans="1:14" ht="12.75" customHeight="1" x14ac:dyDescent="0.2">
      <c r="A269" s="4">
        <v>4</v>
      </c>
      <c r="B269" s="7" t="s">
        <v>225</v>
      </c>
      <c r="C269" s="70">
        <v>5</v>
      </c>
      <c r="D269" s="70">
        <v>5</v>
      </c>
      <c r="E269" s="70">
        <v>4</v>
      </c>
      <c r="F269" s="70">
        <v>4</v>
      </c>
      <c r="G269" s="70">
        <v>0</v>
      </c>
      <c r="H269" s="70">
        <v>0</v>
      </c>
      <c r="I269" s="70">
        <v>0</v>
      </c>
      <c r="J269" s="70">
        <v>0</v>
      </c>
      <c r="K269" s="70">
        <v>2</v>
      </c>
      <c r="L269" s="70">
        <v>2</v>
      </c>
      <c r="M269" s="70">
        <v>11</v>
      </c>
      <c r="N269" s="70">
        <v>11</v>
      </c>
    </row>
    <row r="270" spans="1:14" ht="12.75" customHeight="1" x14ac:dyDescent="0.2">
      <c r="A270" s="4">
        <v>5</v>
      </c>
      <c r="B270" s="7" t="s">
        <v>232</v>
      </c>
      <c r="C270" s="70">
        <v>20</v>
      </c>
      <c r="D270" s="70">
        <v>20</v>
      </c>
      <c r="E270" s="70">
        <v>13</v>
      </c>
      <c r="F270" s="70">
        <v>13</v>
      </c>
      <c r="G270" s="70">
        <v>0</v>
      </c>
      <c r="H270" s="70">
        <v>0</v>
      </c>
      <c r="I270" s="70">
        <v>0</v>
      </c>
      <c r="J270" s="70">
        <v>0</v>
      </c>
      <c r="K270" s="70">
        <v>29</v>
      </c>
      <c r="L270" s="70">
        <v>29</v>
      </c>
      <c r="M270" s="70">
        <v>62</v>
      </c>
      <c r="N270" s="70">
        <v>62</v>
      </c>
    </row>
    <row r="271" spans="1:14" ht="12.75" customHeight="1" x14ac:dyDescent="0.2">
      <c r="A271" s="4">
        <v>6</v>
      </c>
      <c r="B271" s="7" t="s">
        <v>226</v>
      </c>
      <c r="C271" s="70">
        <v>11</v>
      </c>
      <c r="D271" s="70">
        <v>9</v>
      </c>
      <c r="E271" s="70">
        <v>8</v>
      </c>
      <c r="F271" s="70">
        <v>7</v>
      </c>
      <c r="G271" s="70">
        <v>0</v>
      </c>
      <c r="H271" s="70">
        <v>2</v>
      </c>
      <c r="I271" s="70">
        <v>0</v>
      </c>
      <c r="J271" s="70">
        <v>1</v>
      </c>
      <c r="K271" s="70">
        <v>1</v>
      </c>
      <c r="L271" s="70">
        <v>1</v>
      </c>
      <c r="M271" s="70">
        <v>20</v>
      </c>
      <c r="N271" s="70">
        <v>20</v>
      </c>
    </row>
    <row r="272" spans="1:14" ht="12.75" customHeight="1" x14ac:dyDescent="0.2">
      <c r="A272" s="4">
        <v>7</v>
      </c>
      <c r="B272" s="7" t="s">
        <v>218</v>
      </c>
      <c r="C272" s="70">
        <v>15</v>
      </c>
      <c r="D272" s="70">
        <v>15</v>
      </c>
      <c r="E272" s="70">
        <v>11</v>
      </c>
      <c r="F272" s="70">
        <v>11</v>
      </c>
      <c r="G272" s="70">
        <v>0</v>
      </c>
      <c r="H272" s="70">
        <v>0</v>
      </c>
      <c r="I272" s="70">
        <v>0</v>
      </c>
      <c r="J272" s="70">
        <v>0</v>
      </c>
      <c r="K272" s="70">
        <v>0</v>
      </c>
      <c r="L272" s="70">
        <v>0</v>
      </c>
      <c r="M272" s="70">
        <v>26</v>
      </c>
      <c r="N272" s="70">
        <v>26</v>
      </c>
    </row>
    <row r="273" spans="1:14" ht="12.75" customHeight="1" x14ac:dyDescent="0.2">
      <c r="A273" s="4">
        <v>8</v>
      </c>
      <c r="B273" s="7" t="s">
        <v>233</v>
      </c>
      <c r="C273" s="70">
        <v>10</v>
      </c>
      <c r="D273" s="70">
        <v>10</v>
      </c>
      <c r="E273" s="70">
        <v>4</v>
      </c>
      <c r="F273" s="70">
        <v>4</v>
      </c>
      <c r="G273" s="70">
        <v>0</v>
      </c>
      <c r="H273" s="70">
        <v>0</v>
      </c>
      <c r="I273" s="70">
        <v>0</v>
      </c>
      <c r="J273" s="70">
        <v>0</v>
      </c>
      <c r="K273" s="70">
        <v>0</v>
      </c>
      <c r="L273" s="70">
        <v>0</v>
      </c>
      <c r="M273" s="70">
        <v>14</v>
      </c>
      <c r="N273" s="70">
        <v>14</v>
      </c>
    </row>
    <row r="274" spans="1:14" ht="12.75" customHeight="1" x14ac:dyDescent="0.2">
      <c r="A274" s="4">
        <v>9</v>
      </c>
      <c r="B274" s="7" t="s">
        <v>49</v>
      </c>
      <c r="C274" s="70">
        <v>49</v>
      </c>
      <c r="D274" s="70">
        <v>46</v>
      </c>
      <c r="E274" s="70">
        <v>29</v>
      </c>
      <c r="F274" s="70">
        <v>29</v>
      </c>
      <c r="G274" s="70">
        <v>0</v>
      </c>
      <c r="H274" s="70">
        <v>0</v>
      </c>
      <c r="I274" s="70">
        <v>0</v>
      </c>
      <c r="J274" s="70">
        <v>0</v>
      </c>
      <c r="K274" s="70">
        <v>8</v>
      </c>
      <c r="L274" s="70">
        <v>17</v>
      </c>
      <c r="M274" s="70">
        <v>86</v>
      </c>
      <c r="N274" s="70">
        <v>92</v>
      </c>
    </row>
    <row r="275" spans="1:14" ht="12.75" customHeight="1" x14ac:dyDescent="0.2">
      <c r="A275" s="4">
        <v>10</v>
      </c>
      <c r="B275" s="7" t="s">
        <v>223</v>
      </c>
      <c r="C275" s="70">
        <v>37</v>
      </c>
      <c r="D275" s="70">
        <v>38</v>
      </c>
      <c r="E275" s="70">
        <v>26</v>
      </c>
      <c r="F275" s="70">
        <v>26</v>
      </c>
      <c r="G275" s="70">
        <v>0</v>
      </c>
      <c r="H275" s="70">
        <v>0</v>
      </c>
      <c r="I275" s="70">
        <v>0</v>
      </c>
      <c r="J275" s="70">
        <v>0</v>
      </c>
      <c r="K275" s="70">
        <v>47</v>
      </c>
      <c r="L275" s="70">
        <v>46</v>
      </c>
      <c r="M275" s="70">
        <v>110</v>
      </c>
      <c r="N275" s="70">
        <v>110</v>
      </c>
    </row>
    <row r="276" spans="1:14" ht="12.75" customHeight="1" x14ac:dyDescent="0.2">
      <c r="A276" s="4">
        <v>11</v>
      </c>
      <c r="B276" s="7" t="s">
        <v>227</v>
      </c>
      <c r="C276" s="70">
        <v>27</v>
      </c>
      <c r="D276" s="70">
        <v>27</v>
      </c>
      <c r="E276" s="70">
        <v>6</v>
      </c>
      <c r="F276" s="70">
        <v>6</v>
      </c>
      <c r="G276" s="70">
        <v>0</v>
      </c>
      <c r="H276" s="70">
        <v>0</v>
      </c>
      <c r="I276" s="70">
        <v>0</v>
      </c>
      <c r="J276" s="70">
        <v>0</v>
      </c>
      <c r="K276" s="70">
        <v>0</v>
      </c>
      <c r="L276" s="70">
        <v>0</v>
      </c>
      <c r="M276" s="70">
        <v>33</v>
      </c>
      <c r="N276" s="70">
        <v>33</v>
      </c>
    </row>
    <row r="277" spans="1:14" ht="12.75" customHeight="1" x14ac:dyDescent="0.2">
      <c r="A277" s="4">
        <v>12</v>
      </c>
      <c r="B277" s="7" t="s">
        <v>228</v>
      </c>
      <c r="C277" s="70">
        <v>17</v>
      </c>
      <c r="D277" s="70">
        <v>16</v>
      </c>
      <c r="E277" s="70">
        <v>8</v>
      </c>
      <c r="F277" s="70">
        <v>9</v>
      </c>
      <c r="G277" s="70">
        <v>0</v>
      </c>
      <c r="H277" s="70">
        <v>0</v>
      </c>
      <c r="I277" s="70">
        <v>0</v>
      </c>
      <c r="J277" s="70">
        <v>0</v>
      </c>
      <c r="K277" s="70">
        <v>0</v>
      </c>
      <c r="L277" s="70">
        <v>0</v>
      </c>
      <c r="M277" s="70">
        <v>25</v>
      </c>
      <c r="N277" s="70">
        <v>25</v>
      </c>
    </row>
    <row r="278" spans="1:14" ht="12.75" customHeight="1" x14ac:dyDescent="0.2">
      <c r="A278" s="4">
        <v>13</v>
      </c>
      <c r="B278" s="7" t="s">
        <v>229</v>
      </c>
      <c r="C278" s="70">
        <v>23</v>
      </c>
      <c r="D278" s="70">
        <v>19</v>
      </c>
      <c r="E278" s="70">
        <v>13</v>
      </c>
      <c r="F278" s="70">
        <v>3</v>
      </c>
      <c r="G278" s="70">
        <v>0</v>
      </c>
      <c r="H278" s="70">
        <v>0</v>
      </c>
      <c r="I278" s="70">
        <v>0</v>
      </c>
      <c r="J278" s="70">
        <v>0</v>
      </c>
      <c r="K278" s="70">
        <v>0</v>
      </c>
      <c r="L278" s="70">
        <v>14</v>
      </c>
      <c r="M278" s="70">
        <v>36</v>
      </c>
      <c r="N278" s="70">
        <v>36</v>
      </c>
    </row>
    <row r="279" spans="1:14" ht="12.75" customHeight="1" x14ac:dyDescent="0.2">
      <c r="A279" s="4">
        <v>14</v>
      </c>
      <c r="B279" s="7" t="s">
        <v>230</v>
      </c>
      <c r="C279" s="70">
        <v>20</v>
      </c>
      <c r="D279" s="70">
        <v>21</v>
      </c>
      <c r="E279" s="70">
        <v>9</v>
      </c>
      <c r="F279" s="70">
        <v>10</v>
      </c>
      <c r="G279" s="70">
        <v>0</v>
      </c>
      <c r="H279" s="70">
        <v>0</v>
      </c>
      <c r="I279" s="70">
        <v>0</v>
      </c>
      <c r="J279" s="70">
        <v>0</v>
      </c>
      <c r="K279" s="70">
        <v>0</v>
      </c>
      <c r="L279" s="70">
        <v>0</v>
      </c>
      <c r="M279" s="70">
        <v>29</v>
      </c>
      <c r="N279" s="70">
        <v>31</v>
      </c>
    </row>
    <row r="280" spans="1:14" ht="12.75" customHeight="1" x14ac:dyDescent="0.2">
      <c r="A280" s="4">
        <v>15</v>
      </c>
      <c r="B280" s="7" t="s">
        <v>231</v>
      </c>
      <c r="C280" s="70">
        <v>16</v>
      </c>
      <c r="D280" s="70">
        <v>16</v>
      </c>
      <c r="E280" s="70">
        <v>9</v>
      </c>
      <c r="F280" s="70">
        <v>9</v>
      </c>
      <c r="G280" s="70">
        <v>5</v>
      </c>
      <c r="H280" s="70">
        <v>5</v>
      </c>
      <c r="I280" s="70">
        <v>2</v>
      </c>
      <c r="J280" s="70">
        <v>2</v>
      </c>
      <c r="K280" s="70">
        <v>4</v>
      </c>
      <c r="L280" s="70">
        <v>4</v>
      </c>
      <c r="M280" s="70">
        <v>36</v>
      </c>
      <c r="N280" s="70">
        <v>36</v>
      </c>
    </row>
    <row r="281" spans="1:14" ht="12.75" customHeight="1" x14ac:dyDescent="0.2">
      <c r="A281" s="4">
        <v>16</v>
      </c>
      <c r="B281" s="7" t="s">
        <v>221</v>
      </c>
      <c r="C281" s="70">
        <v>25</v>
      </c>
      <c r="D281" s="70">
        <v>25</v>
      </c>
      <c r="E281" s="70">
        <v>5</v>
      </c>
      <c r="F281" s="70">
        <v>5</v>
      </c>
      <c r="G281" s="70">
        <v>0</v>
      </c>
      <c r="H281" s="70">
        <v>0</v>
      </c>
      <c r="I281" s="70">
        <v>0</v>
      </c>
      <c r="J281" s="70">
        <v>0</v>
      </c>
      <c r="K281" s="70">
        <v>0</v>
      </c>
      <c r="L281" s="70">
        <v>1</v>
      </c>
      <c r="M281" s="70">
        <v>30</v>
      </c>
      <c r="N281" s="70">
        <v>31</v>
      </c>
    </row>
    <row r="282" spans="1:14" ht="12.75" customHeight="1" x14ac:dyDescent="0.2">
      <c r="A282" s="4">
        <v>17</v>
      </c>
      <c r="B282" s="7" t="s">
        <v>234</v>
      </c>
      <c r="C282" s="70">
        <v>31</v>
      </c>
      <c r="D282" s="70">
        <v>30</v>
      </c>
      <c r="E282" s="70">
        <v>19</v>
      </c>
      <c r="F282" s="70">
        <v>21</v>
      </c>
      <c r="G282" s="70">
        <v>0</v>
      </c>
      <c r="H282" s="70">
        <v>0</v>
      </c>
      <c r="I282" s="70">
        <v>0</v>
      </c>
      <c r="J282" s="70">
        <v>0</v>
      </c>
      <c r="K282" s="70">
        <v>6</v>
      </c>
      <c r="L282" s="70">
        <v>8</v>
      </c>
      <c r="M282" s="70">
        <v>56</v>
      </c>
      <c r="N282" s="70">
        <v>59</v>
      </c>
    </row>
    <row r="283" spans="1:14" ht="12.75" customHeight="1" x14ac:dyDescent="0.2">
      <c r="A283" s="4">
        <v>18</v>
      </c>
      <c r="B283" s="7" t="s">
        <v>222</v>
      </c>
      <c r="C283" s="70">
        <v>20</v>
      </c>
      <c r="D283" s="70">
        <v>20</v>
      </c>
      <c r="E283" s="70">
        <v>8</v>
      </c>
      <c r="F283" s="70">
        <v>9</v>
      </c>
      <c r="G283" s="70">
        <v>0</v>
      </c>
      <c r="H283" s="70">
        <v>0</v>
      </c>
      <c r="I283" s="70">
        <v>0</v>
      </c>
      <c r="J283" s="70">
        <v>0</v>
      </c>
      <c r="K283" s="70">
        <v>5</v>
      </c>
      <c r="L283" s="70">
        <v>4</v>
      </c>
      <c r="M283" s="70">
        <v>33</v>
      </c>
      <c r="N283" s="70">
        <v>33</v>
      </c>
    </row>
    <row r="284" spans="1:14" ht="12.75" customHeight="1" x14ac:dyDescent="0.2">
      <c r="A284" s="4">
        <v>19</v>
      </c>
      <c r="B284" s="7" t="s">
        <v>235</v>
      </c>
      <c r="C284" s="70">
        <v>17</v>
      </c>
      <c r="D284" s="70">
        <v>16</v>
      </c>
      <c r="E284" s="70">
        <v>4</v>
      </c>
      <c r="F284" s="70">
        <v>5</v>
      </c>
      <c r="G284" s="70">
        <v>0</v>
      </c>
      <c r="H284" s="70">
        <v>0</v>
      </c>
      <c r="I284" s="70">
        <v>0</v>
      </c>
      <c r="J284" s="70">
        <v>0</v>
      </c>
      <c r="K284" s="70">
        <v>1</v>
      </c>
      <c r="L284" s="70">
        <v>1</v>
      </c>
      <c r="M284" s="70">
        <v>22</v>
      </c>
      <c r="N284" s="70">
        <v>22</v>
      </c>
    </row>
    <row r="285" spans="1:14" ht="12.75" customHeight="1" x14ac:dyDescent="0.2">
      <c r="A285" s="4">
        <v>20</v>
      </c>
      <c r="B285" s="7" t="s">
        <v>236</v>
      </c>
      <c r="C285" s="70">
        <v>2</v>
      </c>
      <c r="D285" s="70">
        <v>2</v>
      </c>
      <c r="E285" s="70">
        <v>0</v>
      </c>
      <c r="F285" s="70">
        <v>0</v>
      </c>
      <c r="G285" s="70">
        <v>0</v>
      </c>
      <c r="H285" s="70">
        <v>0</v>
      </c>
      <c r="I285" s="70">
        <v>0</v>
      </c>
      <c r="J285" s="70">
        <v>0</v>
      </c>
      <c r="K285" s="70">
        <v>6</v>
      </c>
      <c r="L285" s="70">
        <v>6</v>
      </c>
      <c r="M285" s="70">
        <v>8</v>
      </c>
      <c r="N285" s="70">
        <v>8</v>
      </c>
    </row>
    <row r="286" spans="1:14" s="6" customFormat="1" ht="12.75" customHeight="1" x14ac:dyDescent="0.15">
      <c r="B286" s="10" t="s">
        <v>272</v>
      </c>
      <c r="C286" s="34">
        <f t="shared" ref="C286:N286" si="8">SUM(C266:C285)</f>
        <v>454</v>
      </c>
      <c r="D286" s="34">
        <f t="shared" si="8"/>
        <v>453</v>
      </c>
      <c r="E286" s="34">
        <f t="shared" si="8"/>
        <v>220</v>
      </c>
      <c r="F286" s="34">
        <f t="shared" si="8"/>
        <v>217</v>
      </c>
      <c r="G286" s="34">
        <f t="shared" si="8"/>
        <v>6</v>
      </c>
      <c r="H286" s="34">
        <f t="shared" si="8"/>
        <v>7</v>
      </c>
      <c r="I286" s="34">
        <f t="shared" si="8"/>
        <v>2</v>
      </c>
      <c r="J286" s="34">
        <f t="shared" si="8"/>
        <v>3</v>
      </c>
      <c r="K286" s="34">
        <f t="shared" si="8"/>
        <v>134</v>
      </c>
      <c r="L286" s="34">
        <f t="shared" si="8"/>
        <v>154</v>
      </c>
      <c r="M286" s="109">
        <f t="shared" si="8"/>
        <v>816</v>
      </c>
      <c r="N286" s="109">
        <f t="shared" si="8"/>
        <v>834</v>
      </c>
    </row>
    <row r="287" spans="1:14" s="14" customFormat="1" ht="12.75" customHeight="1" x14ac:dyDescent="0.2">
      <c r="A287" s="14" t="s">
        <v>344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ht="12.75" customHeight="1" x14ac:dyDescent="0.2">
      <c r="A289" s="6"/>
      <c r="B289" s="124" t="s">
        <v>237</v>
      </c>
      <c r="C289" s="166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8"/>
    </row>
    <row r="290" spans="1:14" ht="12.75" customHeight="1" x14ac:dyDescent="0.2">
      <c r="A290" s="161" t="s">
        <v>345</v>
      </c>
      <c r="B290" s="157" t="s">
        <v>275</v>
      </c>
      <c r="C290" s="158" t="s">
        <v>265</v>
      </c>
      <c r="D290" s="157"/>
      <c r="E290" s="157"/>
      <c r="F290" s="157"/>
      <c r="G290" s="158" t="s">
        <v>266</v>
      </c>
      <c r="H290" s="157"/>
      <c r="I290" s="157"/>
      <c r="J290" s="157"/>
      <c r="K290" s="158" t="s">
        <v>267</v>
      </c>
      <c r="L290" s="157"/>
      <c r="M290" s="159" t="s">
        <v>268</v>
      </c>
      <c r="N290" s="160"/>
    </row>
    <row r="291" spans="1:14" ht="12.75" customHeight="1" x14ac:dyDescent="0.2">
      <c r="A291" s="162"/>
      <c r="B291" s="157"/>
      <c r="C291" s="158" t="s">
        <v>269</v>
      </c>
      <c r="D291" s="157"/>
      <c r="E291" s="158" t="s">
        <v>270</v>
      </c>
      <c r="F291" s="157"/>
      <c r="G291" s="158" t="s">
        <v>269</v>
      </c>
      <c r="H291" s="157"/>
      <c r="I291" s="158" t="s">
        <v>270</v>
      </c>
      <c r="J291" s="157"/>
      <c r="K291" s="157"/>
      <c r="L291" s="157"/>
      <c r="M291" s="160"/>
      <c r="N291" s="160"/>
    </row>
    <row r="292" spans="1:14" ht="12.75" customHeight="1" x14ac:dyDescent="0.2">
      <c r="A292" s="162"/>
      <c r="B292" s="157"/>
      <c r="C292" s="19" t="s">
        <v>367</v>
      </c>
      <c r="D292" s="19">
        <v>2022</v>
      </c>
      <c r="E292" s="19" t="s">
        <v>367</v>
      </c>
      <c r="F292" s="19">
        <v>2022</v>
      </c>
      <c r="G292" s="19" t="s">
        <v>367</v>
      </c>
      <c r="H292" s="19">
        <v>2022</v>
      </c>
      <c r="I292" s="19" t="s">
        <v>367</v>
      </c>
      <c r="J292" s="19">
        <v>2022</v>
      </c>
      <c r="K292" s="19" t="s">
        <v>367</v>
      </c>
      <c r="L292" s="19">
        <v>2022</v>
      </c>
      <c r="M292" s="19" t="s">
        <v>367</v>
      </c>
      <c r="N292" s="19">
        <v>2022</v>
      </c>
    </row>
    <row r="293" spans="1:14" ht="12.75" customHeight="1" x14ac:dyDescent="0.2">
      <c r="A293" s="4">
        <v>1</v>
      </c>
      <c r="B293" s="7" t="s">
        <v>249</v>
      </c>
      <c r="C293" s="70">
        <v>10</v>
      </c>
      <c r="D293" s="70">
        <v>10</v>
      </c>
      <c r="E293" s="70">
        <v>6</v>
      </c>
      <c r="F293" s="70">
        <v>6</v>
      </c>
      <c r="G293" s="70">
        <v>0</v>
      </c>
      <c r="H293" s="70">
        <v>0</v>
      </c>
      <c r="I293" s="70">
        <v>0</v>
      </c>
      <c r="J293" s="70">
        <v>0</v>
      </c>
      <c r="K293" s="70">
        <v>3</v>
      </c>
      <c r="L293" s="70">
        <v>0</v>
      </c>
      <c r="M293" s="70">
        <v>19</v>
      </c>
      <c r="N293" s="70">
        <v>16</v>
      </c>
    </row>
    <row r="294" spans="1:14" ht="12.75" customHeight="1" x14ac:dyDescent="0.2">
      <c r="A294" s="4">
        <v>2</v>
      </c>
      <c r="B294" s="7" t="s">
        <v>260</v>
      </c>
      <c r="C294" s="70">
        <v>16</v>
      </c>
      <c r="D294" s="70">
        <v>15</v>
      </c>
      <c r="E294" s="70">
        <v>5</v>
      </c>
      <c r="F294" s="70">
        <v>4</v>
      </c>
      <c r="G294" s="70">
        <v>0</v>
      </c>
      <c r="H294" s="70">
        <v>0</v>
      </c>
      <c r="I294" s="70">
        <v>0</v>
      </c>
      <c r="J294" s="70">
        <v>0</v>
      </c>
      <c r="K294" s="70">
        <v>9</v>
      </c>
      <c r="L294" s="70">
        <v>10</v>
      </c>
      <c r="M294" s="70">
        <v>30</v>
      </c>
      <c r="N294" s="70">
        <v>29</v>
      </c>
    </row>
    <row r="295" spans="1:14" ht="12.75" customHeight="1" x14ac:dyDescent="0.2">
      <c r="A295" s="4">
        <v>3</v>
      </c>
      <c r="B295" s="7" t="s">
        <v>239</v>
      </c>
      <c r="C295" s="70">
        <v>20</v>
      </c>
      <c r="D295" s="70">
        <v>20</v>
      </c>
      <c r="E295" s="70">
        <v>5</v>
      </c>
      <c r="F295" s="70">
        <v>7</v>
      </c>
      <c r="G295" s="70">
        <v>0</v>
      </c>
      <c r="H295" s="70">
        <v>0</v>
      </c>
      <c r="I295" s="70">
        <v>0</v>
      </c>
      <c r="J295" s="70">
        <v>0</v>
      </c>
      <c r="K295" s="70">
        <v>7</v>
      </c>
      <c r="L295" s="70">
        <v>6</v>
      </c>
      <c r="M295" s="70">
        <v>32</v>
      </c>
      <c r="N295" s="70">
        <v>33</v>
      </c>
    </row>
    <row r="296" spans="1:14" ht="12.75" customHeight="1" x14ac:dyDescent="0.2">
      <c r="A296" s="4">
        <v>4</v>
      </c>
      <c r="B296" s="7" t="s">
        <v>238</v>
      </c>
      <c r="C296" s="70">
        <v>18</v>
      </c>
      <c r="D296" s="70">
        <v>19</v>
      </c>
      <c r="E296" s="70">
        <v>9</v>
      </c>
      <c r="F296" s="70">
        <v>10</v>
      </c>
      <c r="G296" s="70">
        <v>0</v>
      </c>
      <c r="H296" s="70">
        <v>0</v>
      </c>
      <c r="I296" s="70">
        <v>0</v>
      </c>
      <c r="J296" s="70">
        <v>0</v>
      </c>
      <c r="K296" s="70">
        <v>19</v>
      </c>
      <c r="L296" s="70">
        <v>17</v>
      </c>
      <c r="M296" s="70">
        <v>46</v>
      </c>
      <c r="N296" s="70">
        <v>46</v>
      </c>
    </row>
    <row r="297" spans="1:14" ht="12.75" customHeight="1" x14ac:dyDescent="0.2">
      <c r="A297" s="4">
        <v>5</v>
      </c>
      <c r="B297" s="7" t="s">
        <v>255</v>
      </c>
      <c r="C297" s="70">
        <v>19</v>
      </c>
      <c r="D297" s="70">
        <v>19</v>
      </c>
      <c r="E297" s="70">
        <v>7</v>
      </c>
      <c r="F297" s="70">
        <v>7</v>
      </c>
      <c r="G297" s="70">
        <v>0</v>
      </c>
      <c r="H297" s="70">
        <v>0</v>
      </c>
      <c r="I297" s="70">
        <v>0</v>
      </c>
      <c r="J297" s="70">
        <v>0</v>
      </c>
      <c r="K297" s="70">
        <v>0</v>
      </c>
      <c r="L297" s="70">
        <v>0</v>
      </c>
      <c r="M297" s="70">
        <v>26</v>
      </c>
      <c r="N297" s="70">
        <v>26</v>
      </c>
    </row>
    <row r="298" spans="1:14" ht="12.75" customHeight="1" x14ac:dyDescent="0.2">
      <c r="A298" s="4">
        <v>6</v>
      </c>
      <c r="B298" s="7" t="s">
        <v>244</v>
      </c>
      <c r="C298" s="70">
        <v>28</v>
      </c>
      <c r="D298" s="70">
        <v>28</v>
      </c>
      <c r="E298" s="70">
        <v>7</v>
      </c>
      <c r="F298" s="70">
        <v>7</v>
      </c>
      <c r="G298" s="70">
        <v>0</v>
      </c>
      <c r="H298" s="70">
        <v>0</v>
      </c>
      <c r="I298" s="70">
        <v>0</v>
      </c>
      <c r="J298" s="70">
        <v>0</v>
      </c>
      <c r="K298" s="70">
        <v>0</v>
      </c>
      <c r="L298" s="70">
        <v>1</v>
      </c>
      <c r="M298" s="70">
        <v>35</v>
      </c>
      <c r="N298" s="70">
        <v>36</v>
      </c>
    </row>
    <row r="299" spans="1:14" ht="12.75" customHeight="1" x14ac:dyDescent="0.2">
      <c r="A299" s="4">
        <v>7</v>
      </c>
      <c r="B299" s="7" t="s">
        <v>245</v>
      </c>
      <c r="C299" s="70">
        <v>19</v>
      </c>
      <c r="D299" s="70">
        <v>19</v>
      </c>
      <c r="E299" s="70">
        <v>5</v>
      </c>
      <c r="F299" s="70">
        <v>5</v>
      </c>
      <c r="G299" s="70">
        <v>0</v>
      </c>
      <c r="H299" s="70">
        <v>0</v>
      </c>
      <c r="I299" s="70">
        <v>0</v>
      </c>
      <c r="J299" s="70">
        <v>0</v>
      </c>
      <c r="K299" s="70">
        <v>0</v>
      </c>
      <c r="L299" s="70">
        <v>2</v>
      </c>
      <c r="M299" s="70">
        <v>24</v>
      </c>
      <c r="N299" s="70">
        <v>26</v>
      </c>
    </row>
    <row r="300" spans="1:14" ht="12.75" customHeight="1" x14ac:dyDescent="0.2">
      <c r="A300" s="4">
        <v>8</v>
      </c>
      <c r="B300" s="7" t="s">
        <v>246</v>
      </c>
      <c r="C300" s="70">
        <v>21</v>
      </c>
      <c r="D300" s="70">
        <v>17</v>
      </c>
      <c r="E300" s="70">
        <v>8</v>
      </c>
      <c r="F300" s="70">
        <v>8</v>
      </c>
      <c r="G300" s="70">
        <v>0</v>
      </c>
      <c r="H300" s="70">
        <v>0</v>
      </c>
      <c r="I300" s="70">
        <v>0</v>
      </c>
      <c r="J300" s="70">
        <v>0</v>
      </c>
      <c r="K300" s="70">
        <v>10</v>
      </c>
      <c r="L300" s="70">
        <v>13</v>
      </c>
      <c r="M300" s="70">
        <v>39</v>
      </c>
      <c r="N300" s="70">
        <v>38</v>
      </c>
    </row>
    <row r="301" spans="1:14" ht="12.75" customHeight="1" x14ac:dyDescent="0.2">
      <c r="A301" s="4">
        <v>9</v>
      </c>
      <c r="B301" s="7" t="s">
        <v>250</v>
      </c>
      <c r="C301" s="70">
        <v>15</v>
      </c>
      <c r="D301" s="70">
        <v>13</v>
      </c>
      <c r="E301" s="70">
        <v>4</v>
      </c>
      <c r="F301" s="70">
        <v>4</v>
      </c>
      <c r="G301" s="70">
        <v>0</v>
      </c>
      <c r="H301" s="70">
        <v>0</v>
      </c>
      <c r="I301" s="70">
        <v>0</v>
      </c>
      <c r="J301" s="70">
        <v>0</v>
      </c>
      <c r="K301" s="70">
        <v>3</v>
      </c>
      <c r="L301" s="70">
        <v>2</v>
      </c>
      <c r="M301" s="70">
        <v>22</v>
      </c>
      <c r="N301" s="70">
        <v>19</v>
      </c>
    </row>
    <row r="302" spans="1:14" ht="12.75" customHeight="1" x14ac:dyDescent="0.2">
      <c r="A302" s="4">
        <v>10</v>
      </c>
      <c r="B302" s="7" t="s">
        <v>251</v>
      </c>
      <c r="C302" s="70">
        <v>12</v>
      </c>
      <c r="D302" s="70">
        <v>13</v>
      </c>
      <c r="E302" s="70">
        <v>6</v>
      </c>
      <c r="F302" s="70">
        <v>6</v>
      </c>
      <c r="G302" s="70">
        <v>0</v>
      </c>
      <c r="H302" s="70">
        <v>0</v>
      </c>
      <c r="I302" s="70">
        <v>0</v>
      </c>
      <c r="J302" s="70">
        <v>0</v>
      </c>
      <c r="K302" s="70">
        <v>9</v>
      </c>
      <c r="L302" s="70">
        <v>8</v>
      </c>
      <c r="M302" s="70">
        <v>27</v>
      </c>
      <c r="N302" s="70">
        <v>27</v>
      </c>
    </row>
    <row r="303" spans="1:14" ht="12.75" customHeight="1" x14ac:dyDescent="0.2">
      <c r="A303" s="4">
        <v>11</v>
      </c>
      <c r="B303" s="7" t="s">
        <v>243</v>
      </c>
      <c r="C303" s="70">
        <v>19</v>
      </c>
      <c r="D303" s="70">
        <v>19</v>
      </c>
      <c r="E303" s="70">
        <v>9</v>
      </c>
      <c r="F303" s="70">
        <v>9</v>
      </c>
      <c r="G303" s="70">
        <v>0</v>
      </c>
      <c r="H303" s="70">
        <v>0</v>
      </c>
      <c r="I303" s="70">
        <v>0</v>
      </c>
      <c r="J303" s="70">
        <v>0</v>
      </c>
      <c r="K303" s="70">
        <v>4</v>
      </c>
      <c r="L303" s="70">
        <v>4</v>
      </c>
      <c r="M303" s="70">
        <v>32</v>
      </c>
      <c r="N303" s="70">
        <v>32</v>
      </c>
    </row>
    <row r="304" spans="1:14" ht="12.75" customHeight="1" x14ac:dyDescent="0.2">
      <c r="A304" s="4">
        <v>12</v>
      </c>
      <c r="B304" s="7" t="s">
        <v>252</v>
      </c>
      <c r="C304" s="70">
        <v>13</v>
      </c>
      <c r="D304" s="70">
        <v>14</v>
      </c>
      <c r="E304" s="70">
        <v>14</v>
      </c>
      <c r="F304" s="70">
        <v>15</v>
      </c>
      <c r="G304" s="70">
        <v>0</v>
      </c>
      <c r="H304" s="70">
        <v>0</v>
      </c>
      <c r="I304" s="70">
        <v>0</v>
      </c>
      <c r="J304" s="70">
        <v>0</v>
      </c>
      <c r="K304" s="70">
        <v>5</v>
      </c>
      <c r="L304" s="70">
        <v>0</v>
      </c>
      <c r="M304" s="70">
        <v>32</v>
      </c>
      <c r="N304" s="70">
        <v>29</v>
      </c>
    </row>
    <row r="305" spans="1:14" ht="12.75" customHeight="1" x14ac:dyDescent="0.2">
      <c r="A305" s="4">
        <v>13</v>
      </c>
      <c r="B305" s="7" t="s">
        <v>240</v>
      </c>
      <c r="C305" s="70">
        <v>7</v>
      </c>
      <c r="D305" s="70">
        <v>12</v>
      </c>
      <c r="E305" s="70">
        <v>4</v>
      </c>
      <c r="F305" s="70">
        <v>7</v>
      </c>
      <c r="G305" s="70">
        <v>0</v>
      </c>
      <c r="H305" s="70">
        <v>0</v>
      </c>
      <c r="I305" s="70">
        <v>0</v>
      </c>
      <c r="J305" s="70">
        <v>0</v>
      </c>
      <c r="K305" s="70">
        <v>4</v>
      </c>
      <c r="L305" s="70">
        <v>0</v>
      </c>
      <c r="M305" s="70">
        <v>15</v>
      </c>
      <c r="N305" s="70">
        <v>19</v>
      </c>
    </row>
    <row r="306" spans="1:14" ht="12.75" customHeight="1" x14ac:dyDescent="0.2">
      <c r="A306" s="4">
        <v>14</v>
      </c>
      <c r="B306" s="7" t="s">
        <v>261</v>
      </c>
      <c r="C306" s="70">
        <v>17</v>
      </c>
      <c r="D306" s="70">
        <v>17</v>
      </c>
      <c r="E306" s="70">
        <v>9</v>
      </c>
      <c r="F306" s="70">
        <v>9</v>
      </c>
      <c r="G306" s="70">
        <v>0</v>
      </c>
      <c r="H306" s="70">
        <v>0</v>
      </c>
      <c r="I306" s="70">
        <v>0</v>
      </c>
      <c r="J306" s="70">
        <v>0</v>
      </c>
      <c r="K306" s="70">
        <v>2</v>
      </c>
      <c r="L306" s="70">
        <v>2</v>
      </c>
      <c r="M306" s="70">
        <v>28</v>
      </c>
      <c r="N306" s="70">
        <v>28</v>
      </c>
    </row>
    <row r="307" spans="1:14" ht="12.75" customHeight="1" x14ac:dyDescent="0.2">
      <c r="A307" s="4">
        <v>15</v>
      </c>
      <c r="B307" s="7" t="s">
        <v>256</v>
      </c>
      <c r="C307" s="70">
        <v>13</v>
      </c>
      <c r="D307" s="70">
        <v>13</v>
      </c>
      <c r="E307" s="70">
        <v>7</v>
      </c>
      <c r="F307" s="70">
        <v>7</v>
      </c>
      <c r="G307" s="70">
        <v>0</v>
      </c>
      <c r="H307" s="70">
        <v>0</v>
      </c>
      <c r="I307" s="70">
        <v>0</v>
      </c>
      <c r="J307" s="70">
        <v>0</v>
      </c>
      <c r="K307" s="70">
        <v>18</v>
      </c>
      <c r="L307" s="70">
        <v>18</v>
      </c>
      <c r="M307" s="70">
        <v>38</v>
      </c>
      <c r="N307" s="70">
        <v>38</v>
      </c>
    </row>
    <row r="308" spans="1:14" ht="12.75" customHeight="1" x14ac:dyDescent="0.2">
      <c r="A308" s="4">
        <v>16</v>
      </c>
      <c r="B308" s="7" t="s">
        <v>247</v>
      </c>
      <c r="C308" s="70">
        <v>17</v>
      </c>
      <c r="D308" s="70">
        <v>15</v>
      </c>
      <c r="E308" s="70">
        <v>4</v>
      </c>
      <c r="F308" s="70">
        <v>6</v>
      </c>
      <c r="G308" s="70">
        <v>0</v>
      </c>
      <c r="H308" s="70">
        <v>0</v>
      </c>
      <c r="I308" s="70">
        <v>0</v>
      </c>
      <c r="J308" s="70">
        <v>0</v>
      </c>
      <c r="K308" s="70">
        <v>2</v>
      </c>
      <c r="L308" s="70">
        <v>2</v>
      </c>
      <c r="M308" s="70">
        <v>23</v>
      </c>
      <c r="N308" s="70">
        <v>23</v>
      </c>
    </row>
    <row r="309" spans="1:14" ht="12.75" customHeight="1" x14ac:dyDescent="0.2">
      <c r="A309" s="4">
        <v>17</v>
      </c>
      <c r="B309" s="7" t="s">
        <v>253</v>
      </c>
      <c r="C309" s="70">
        <v>2</v>
      </c>
      <c r="D309" s="70">
        <v>3</v>
      </c>
      <c r="E309" s="70">
        <v>1</v>
      </c>
      <c r="F309" s="70">
        <v>1</v>
      </c>
      <c r="G309" s="70">
        <v>0</v>
      </c>
      <c r="H309" s="70">
        <v>0</v>
      </c>
      <c r="I309" s="70">
        <v>0</v>
      </c>
      <c r="J309" s="70">
        <v>0</v>
      </c>
      <c r="K309" s="70">
        <v>12</v>
      </c>
      <c r="L309" s="70">
        <v>7</v>
      </c>
      <c r="M309" s="70">
        <v>15</v>
      </c>
      <c r="N309" s="70">
        <v>11</v>
      </c>
    </row>
    <row r="310" spans="1:14" ht="12.75" customHeight="1" x14ac:dyDescent="0.2">
      <c r="A310" s="4">
        <v>18</v>
      </c>
      <c r="B310" s="7" t="s">
        <v>262</v>
      </c>
      <c r="C310" s="70">
        <v>15</v>
      </c>
      <c r="D310" s="70">
        <v>15</v>
      </c>
      <c r="E310" s="70">
        <v>10</v>
      </c>
      <c r="F310" s="70">
        <v>10</v>
      </c>
      <c r="G310" s="70">
        <v>0</v>
      </c>
      <c r="H310" s="70">
        <v>0</v>
      </c>
      <c r="I310" s="70">
        <v>0</v>
      </c>
      <c r="J310" s="70">
        <v>0</v>
      </c>
      <c r="K310" s="70">
        <v>7</v>
      </c>
      <c r="L310" s="70">
        <v>7</v>
      </c>
      <c r="M310" s="70">
        <v>32</v>
      </c>
      <c r="N310" s="70">
        <v>32</v>
      </c>
    </row>
    <row r="311" spans="1:14" ht="12.75" customHeight="1" x14ac:dyDescent="0.2">
      <c r="A311" s="4">
        <v>19</v>
      </c>
      <c r="B311" s="7" t="s">
        <v>263</v>
      </c>
      <c r="C311" s="70">
        <v>21</v>
      </c>
      <c r="D311" s="70">
        <v>21</v>
      </c>
      <c r="E311" s="70">
        <v>7</v>
      </c>
      <c r="F311" s="70">
        <v>7</v>
      </c>
      <c r="G311" s="70">
        <v>0</v>
      </c>
      <c r="H311" s="70">
        <v>0</v>
      </c>
      <c r="I311" s="70">
        <v>0</v>
      </c>
      <c r="J311" s="70">
        <v>0</v>
      </c>
      <c r="K311" s="70">
        <v>0</v>
      </c>
      <c r="L311" s="70">
        <v>0</v>
      </c>
      <c r="M311" s="70">
        <v>28</v>
      </c>
      <c r="N311" s="70">
        <v>28</v>
      </c>
    </row>
    <row r="312" spans="1:14" ht="12.75" customHeight="1" x14ac:dyDescent="0.2">
      <c r="A312" s="4">
        <v>20</v>
      </c>
      <c r="B312" s="7" t="s">
        <v>241</v>
      </c>
      <c r="C312" s="70">
        <v>2</v>
      </c>
      <c r="D312" s="70">
        <v>2</v>
      </c>
      <c r="E312" s="70">
        <v>7</v>
      </c>
      <c r="F312" s="70">
        <v>7</v>
      </c>
      <c r="G312" s="70">
        <v>0</v>
      </c>
      <c r="H312" s="70">
        <v>0</v>
      </c>
      <c r="I312" s="70">
        <v>0</v>
      </c>
      <c r="J312" s="70">
        <v>0</v>
      </c>
      <c r="K312" s="70">
        <v>0</v>
      </c>
      <c r="L312" s="70">
        <v>0</v>
      </c>
      <c r="M312" s="70">
        <v>9</v>
      </c>
      <c r="N312" s="70">
        <v>9</v>
      </c>
    </row>
    <row r="313" spans="1:14" ht="12.75" customHeight="1" x14ac:dyDescent="0.2">
      <c r="A313" s="4">
        <v>21</v>
      </c>
      <c r="B313" s="7" t="s">
        <v>248</v>
      </c>
      <c r="C313" s="70">
        <v>24</v>
      </c>
      <c r="D313" s="70">
        <v>20</v>
      </c>
      <c r="E313" s="70">
        <v>7</v>
      </c>
      <c r="F313" s="70">
        <v>9</v>
      </c>
      <c r="G313" s="70">
        <v>0</v>
      </c>
      <c r="H313" s="70">
        <v>0</v>
      </c>
      <c r="I313" s="70">
        <v>0</v>
      </c>
      <c r="J313" s="70">
        <v>0</v>
      </c>
      <c r="K313" s="70">
        <v>0</v>
      </c>
      <c r="L313" s="70">
        <v>2</v>
      </c>
      <c r="M313" s="70">
        <v>31</v>
      </c>
      <c r="N313" s="70">
        <v>31</v>
      </c>
    </row>
    <row r="314" spans="1:14" ht="12.75" customHeight="1" x14ac:dyDescent="0.2">
      <c r="A314" s="4">
        <v>22</v>
      </c>
      <c r="B314" s="7" t="s">
        <v>257</v>
      </c>
      <c r="C314" s="70">
        <v>22</v>
      </c>
      <c r="D314" s="70">
        <v>14</v>
      </c>
      <c r="E314" s="70">
        <v>6</v>
      </c>
      <c r="F314" s="70">
        <v>4</v>
      </c>
      <c r="G314" s="70">
        <v>0</v>
      </c>
      <c r="H314" s="70">
        <v>0</v>
      </c>
      <c r="I314" s="70">
        <v>0</v>
      </c>
      <c r="J314" s="70">
        <v>0</v>
      </c>
      <c r="K314" s="70">
        <v>0</v>
      </c>
      <c r="L314" s="70">
        <v>10</v>
      </c>
      <c r="M314" s="70">
        <v>28</v>
      </c>
      <c r="N314" s="70">
        <v>28</v>
      </c>
    </row>
    <row r="315" spans="1:14" ht="12.75" customHeight="1" x14ac:dyDescent="0.2">
      <c r="A315" s="4">
        <v>23</v>
      </c>
      <c r="B315" s="7" t="s">
        <v>242</v>
      </c>
      <c r="C315" s="70">
        <v>25</v>
      </c>
      <c r="D315" s="70">
        <v>20</v>
      </c>
      <c r="E315" s="70">
        <v>9</v>
      </c>
      <c r="F315" s="70">
        <v>7</v>
      </c>
      <c r="G315" s="70">
        <v>0</v>
      </c>
      <c r="H315" s="70">
        <v>0</v>
      </c>
      <c r="I315" s="70">
        <v>0</v>
      </c>
      <c r="J315" s="70">
        <v>0</v>
      </c>
      <c r="K315" s="70">
        <v>11</v>
      </c>
      <c r="L315" s="70">
        <v>18</v>
      </c>
      <c r="M315" s="70">
        <v>45</v>
      </c>
      <c r="N315" s="70">
        <v>45</v>
      </c>
    </row>
    <row r="316" spans="1:14" ht="12.75" customHeight="1" x14ac:dyDescent="0.2">
      <c r="A316" s="4">
        <v>24</v>
      </c>
      <c r="B316" s="7" t="s">
        <v>264</v>
      </c>
      <c r="C316" s="70">
        <v>17</v>
      </c>
      <c r="D316" s="70">
        <v>16</v>
      </c>
      <c r="E316" s="70">
        <v>10</v>
      </c>
      <c r="F316" s="70">
        <v>9</v>
      </c>
      <c r="G316" s="70">
        <v>0</v>
      </c>
      <c r="H316" s="70">
        <v>0</v>
      </c>
      <c r="I316" s="70">
        <v>0</v>
      </c>
      <c r="J316" s="70">
        <v>0</v>
      </c>
      <c r="K316" s="70">
        <v>4</v>
      </c>
      <c r="L316" s="70">
        <v>6</v>
      </c>
      <c r="M316" s="70">
        <v>31</v>
      </c>
      <c r="N316" s="70">
        <v>31</v>
      </c>
    </row>
    <row r="317" spans="1:14" ht="12.75" customHeight="1" x14ac:dyDescent="0.2">
      <c r="A317" s="4">
        <v>25</v>
      </c>
      <c r="B317" s="7" t="s">
        <v>258</v>
      </c>
      <c r="C317" s="70">
        <v>7</v>
      </c>
      <c r="D317" s="70">
        <v>16</v>
      </c>
      <c r="E317" s="70">
        <v>4</v>
      </c>
      <c r="F317" s="70">
        <v>7</v>
      </c>
      <c r="G317" s="70">
        <v>0</v>
      </c>
      <c r="H317" s="70">
        <v>0</v>
      </c>
      <c r="I317" s="70">
        <v>0</v>
      </c>
      <c r="J317" s="70">
        <v>0</v>
      </c>
      <c r="K317" s="70">
        <v>16</v>
      </c>
      <c r="L317" s="70">
        <v>4</v>
      </c>
      <c r="M317" s="70">
        <v>27</v>
      </c>
      <c r="N317" s="70">
        <v>27</v>
      </c>
    </row>
    <row r="318" spans="1:14" ht="12.75" customHeight="1" x14ac:dyDescent="0.2">
      <c r="A318" s="4">
        <v>26</v>
      </c>
      <c r="B318" s="7" t="s">
        <v>254</v>
      </c>
      <c r="C318" s="70">
        <v>27</v>
      </c>
      <c r="D318" s="70">
        <v>25</v>
      </c>
      <c r="E318" s="70">
        <v>8</v>
      </c>
      <c r="F318" s="70">
        <v>8</v>
      </c>
      <c r="G318" s="70">
        <v>0</v>
      </c>
      <c r="H318" s="70">
        <v>0</v>
      </c>
      <c r="I318" s="70">
        <v>0</v>
      </c>
      <c r="J318" s="70">
        <v>0</v>
      </c>
      <c r="K318" s="70">
        <v>6</v>
      </c>
      <c r="L318" s="70">
        <v>11</v>
      </c>
      <c r="M318" s="70">
        <v>41</v>
      </c>
      <c r="N318" s="70">
        <v>44</v>
      </c>
    </row>
    <row r="319" spans="1:14" ht="12.75" customHeight="1" x14ac:dyDescent="0.2">
      <c r="A319" s="4">
        <v>27</v>
      </c>
      <c r="B319" s="7" t="s">
        <v>259</v>
      </c>
      <c r="C319" s="70">
        <v>12</v>
      </c>
      <c r="D319" s="70">
        <v>12</v>
      </c>
      <c r="E319" s="70">
        <v>6</v>
      </c>
      <c r="F319" s="70">
        <v>6</v>
      </c>
      <c r="G319" s="70">
        <v>0</v>
      </c>
      <c r="H319" s="70">
        <v>0</v>
      </c>
      <c r="I319" s="70">
        <v>0</v>
      </c>
      <c r="J319" s="70">
        <v>0</v>
      </c>
      <c r="K319" s="70">
        <v>0</v>
      </c>
      <c r="L319" s="70">
        <v>0</v>
      </c>
      <c r="M319" s="70">
        <v>18</v>
      </c>
      <c r="N319" s="70">
        <v>18</v>
      </c>
    </row>
    <row r="320" spans="1:14" s="6" customFormat="1" ht="12.75" customHeight="1" x14ac:dyDescent="0.15">
      <c r="B320" s="10" t="s">
        <v>272</v>
      </c>
      <c r="C320" s="34">
        <f t="shared" ref="C320:N320" si="9">SUM(C293:C319)</f>
        <v>438</v>
      </c>
      <c r="D320" s="34">
        <f t="shared" si="9"/>
        <v>427</v>
      </c>
      <c r="E320" s="34">
        <f t="shared" si="9"/>
        <v>184</v>
      </c>
      <c r="F320" s="34">
        <f t="shared" si="9"/>
        <v>192</v>
      </c>
      <c r="G320" s="34">
        <f t="shared" si="9"/>
        <v>0</v>
      </c>
      <c r="H320" s="34">
        <f t="shared" si="9"/>
        <v>0</v>
      </c>
      <c r="I320" s="34">
        <f t="shared" si="9"/>
        <v>0</v>
      </c>
      <c r="J320" s="34">
        <f t="shared" si="9"/>
        <v>0</v>
      </c>
      <c r="K320" s="34">
        <f t="shared" si="9"/>
        <v>151</v>
      </c>
      <c r="L320" s="34">
        <f t="shared" si="9"/>
        <v>150</v>
      </c>
      <c r="M320" s="109">
        <f t="shared" si="9"/>
        <v>773</v>
      </c>
      <c r="N320" s="109">
        <f t="shared" si="9"/>
        <v>769</v>
      </c>
    </row>
    <row r="321" spans="1:14" s="14" customFormat="1" ht="12.75" customHeight="1" x14ac:dyDescent="0.2">
      <c r="A321" s="14" t="s">
        <v>344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4" s="3" customFormat="1" ht="12.75" customHeight="1" x14ac:dyDescent="0.2">
      <c r="A323" s="134"/>
      <c r="B323" s="24" t="s">
        <v>279</v>
      </c>
      <c r="C323" s="25">
        <f t="shared" ref="C323:N323" si="10">C320+C286+C259+C241+C212+C151+C121+C83+C37</f>
        <v>7241</v>
      </c>
      <c r="D323" s="25">
        <f t="shared" si="10"/>
        <v>7197</v>
      </c>
      <c r="E323" s="25">
        <f t="shared" si="10"/>
        <v>4891</v>
      </c>
      <c r="F323" s="25">
        <f t="shared" si="10"/>
        <v>4932</v>
      </c>
      <c r="G323" s="25">
        <f t="shared" si="10"/>
        <v>47</v>
      </c>
      <c r="H323" s="25">
        <f t="shared" si="10"/>
        <v>23</v>
      </c>
      <c r="I323" s="25">
        <f t="shared" si="10"/>
        <v>15</v>
      </c>
      <c r="J323" s="25">
        <f t="shared" si="10"/>
        <v>17</v>
      </c>
      <c r="K323" s="25">
        <f t="shared" si="10"/>
        <v>2259</v>
      </c>
      <c r="L323" s="25">
        <f t="shared" si="10"/>
        <v>2098</v>
      </c>
      <c r="M323" s="106">
        <f t="shared" si="10"/>
        <v>14453</v>
      </c>
      <c r="N323" s="106">
        <f t="shared" si="10"/>
        <v>14267</v>
      </c>
    </row>
  </sheetData>
  <sortState ref="B46:N82">
    <sortCondition ref="B44:B82"/>
  </sortState>
  <mergeCells count="99">
    <mergeCell ref="A4:A6"/>
    <mergeCell ref="C3:N3"/>
    <mergeCell ref="A41:A43"/>
    <mergeCell ref="A87:A89"/>
    <mergeCell ref="A125:A127"/>
    <mergeCell ref="I126:J126"/>
    <mergeCell ref="C40:N40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  <mergeCell ref="A155:A157"/>
    <mergeCell ref="A216:A218"/>
    <mergeCell ref="A245:A247"/>
    <mergeCell ref="A263:A265"/>
    <mergeCell ref="A290:A292"/>
    <mergeCell ref="C244:N244"/>
    <mergeCell ref="B245:B247"/>
    <mergeCell ref="C245:F245"/>
    <mergeCell ref="G245:J245"/>
    <mergeCell ref="K245:L246"/>
    <mergeCell ref="M245:N246"/>
    <mergeCell ref="C246:D246"/>
    <mergeCell ref="E246:F246"/>
    <mergeCell ref="G246:H246"/>
    <mergeCell ref="I246:J246"/>
    <mergeCell ref="B4:B6"/>
    <mergeCell ref="K4:L5"/>
    <mergeCell ref="M4:N5"/>
    <mergeCell ref="B87:B89"/>
    <mergeCell ref="G217:H217"/>
    <mergeCell ref="I217:J217"/>
    <mergeCell ref="K216:L217"/>
    <mergeCell ref="M216:N217"/>
    <mergeCell ref="C154:N154"/>
    <mergeCell ref="B155:B157"/>
    <mergeCell ref="C155:F155"/>
    <mergeCell ref="G155:J155"/>
    <mergeCell ref="K155:L156"/>
    <mergeCell ref="M155:N156"/>
    <mergeCell ref="C156:D156"/>
    <mergeCell ref="E156:F156"/>
    <mergeCell ref="G156:H156"/>
    <mergeCell ref="I156:J156"/>
    <mergeCell ref="C4:F4"/>
    <mergeCell ref="C5:D5"/>
    <mergeCell ref="E5:F5"/>
    <mergeCell ref="G4:J4"/>
    <mergeCell ref="C86:N86"/>
    <mergeCell ref="C87:F87"/>
    <mergeCell ref="M87:N88"/>
    <mergeCell ref="C88:D88"/>
    <mergeCell ref="G5:H5"/>
    <mergeCell ref="I5:J5"/>
    <mergeCell ref="M125:N126"/>
    <mergeCell ref="E88:F88"/>
    <mergeCell ref="K125:L126"/>
    <mergeCell ref="G87:J87"/>
    <mergeCell ref="G88:H88"/>
    <mergeCell ref="I88:J88"/>
    <mergeCell ref="K87:L88"/>
    <mergeCell ref="C124:N124"/>
    <mergeCell ref="B125:B127"/>
    <mergeCell ref="C125:F125"/>
    <mergeCell ref="G125:J125"/>
    <mergeCell ref="C126:D126"/>
    <mergeCell ref="E126:F126"/>
    <mergeCell ref="G126:H126"/>
    <mergeCell ref="C215:N215"/>
    <mergeCell ref="B263:B265"/>
    <mergeCell ref="G263:J263"/>
    <mergeCell ref="G264:H264"/>
    <mergeCell ref="I264:J264"/>
    <mergeCell ref="K263:L264"/>
    <mergeCell ref="C262:N262"/>
    <mergeCell ref="C263:F263"/>
    <mergeCell ref="M263:N264"/>
    <mergeCell ref="C264:D264"/>
    <mergeCell ref="E264:F264"/>
    <mergeCell ref="C216:F216"/>
    <mergeCell ref="C217:D217"/>
    <mergeCell ref="E217:F217"/>
    <mergeCell ref="G216:J216"/>
    <mergeCell ref="B216:B218"/>
    <mergeCell ref="B290:B292"/>
    <mergeCell ref="G290:J290"/>
    <mergeCell ref="G291:H291"/>
    <mergeCell ref="I291:J291"/>
    <mergeCell ref="K290:L291"/>
    <mergeCell ref="C289:N289"/>
    <mergeCell ref="M290:N291"/>
    <mergeCell ref="C290:F290"/>
    <mergeCell ref="C291:D291"/>
    <mergeCell ref="E291:F29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23"/>
  <sheetViews>
    <sheetView topLeftCell="A188" workbookViewId="0">
      <selection activeCell="A3" sqref="A3:A7"/>
    </sheetView>
  </sheetViews>
  <sheetFormatPr defaultColWidth="8.7109375" defaultRowHeight="12.75" customHeight="1" x14ac:dyDescent="0.2"/>
  <cols>
    <col min="1" max="1" width="3.7109375" style="9" customWidth="1"/>
    <col min="2" max="2" width="43.7109375" style="9" customWidth="1"/>
    <col min="3" max="12" width="8.7109375" style="9"/>
    <col min="13" max="14" width="8.7109375" style="107"/>
    <col min="15" max="16384" width="8.7109375" style="9"/>
  </cols>
  <sheetData>
    <row r="1" spans="1:14" s="3" customFormat="1" ht="12.75" customHeight="1" x14ac:dyDescent="0.2">
      <c r="A1" s="1" t="s">
        <v>278</v>
      </c>
      <c r="B1" s="1"/>
      <c r="C1" s="1"/>
      <c r="D1" s="1"/>
      <c r="E1" s="1"/>
      <c r="F1" s="1"/>
      <c r="G1" s="1"/>
      <c r="J1" s="1"/>
      <c r="M1" s="66"/>
      <c r="N1" s="102"/>
    </row>
    <row r="2" spans="1:14" ht="12.75" customHeight="1" x14ac:dyDescent="0.2">
      <c r="A2" s="1"/>
    </row>
    <row r="3" spans="1:14" ht="12.75" customHeight="1" x14ac:dyDescent="0.2">
      <c r="B3" s="124" t="s">
        <v>0</v>
      </c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</row>
    <row r="4" spans="1:14" s="6" customFormat="1" ht="12.75" customHeight="1" x14ac:dyDescent="0.15">
      <c r="A4" s="161" t="s">
        <v>345</v>
      </c>
      <c r="B4" s="157" t="s">
        <v>275</v>
      </c>
      <c r="C4" s="158" t="s">
        <v>265</v>
      </c>
      <c r="D4" s="157"/>
      <c r="E4" s="180"/>
      <c r="F4" s="180"/>
      <c r="G4" s="169" t="s">
        <v>266</v>
      </c>
      <c r="H4" s="170"/>
      <c r="I4" s="170"/>
      <c r="J4" s="171"/>
      <c r="K4" s="158" t="s">
        <v>267</v>
      </c>
      <c r="L4" s="157"/>
      <c r="M4" s="159" t="s">
        <v>268</v>
      </c>
      <c r="N4" s="160"/>
    </row>
    <row r="5" spans="1:14" s="6" customFormat="1" ht="12.75" customHeight="1" x14ac:dyDescent="0.15">
      <c r="A5" s="162"/>
      <c r="B5" s="157"/>
      <c r="C5" s="158" t="s">
        <v>269</v>
      </c>
      <c r="D5" s="157"/>
      <c r="E5" s="158" t="s">
        <v>270</v>
      </c>
      <c r="F5" s="157"/>
      <c r="G5" s="158" t="s">
        <v>269</v>
      </c>
      <c r="H5" s="157"/>
      <c r="I5" s="158" t="s">
        <v>270</v>
      </c>
      <c r="J5" s="157"/>
      <c r="K5" s="157"/>
      <c r="L5" s="157"/>
      <c r="M5" s="160"/>
      <c r="N5" s="160"/>
    </row>
    <row r="6" spans="1:14" s="6" customFormat="1" ht="12.75" customHeight="1" x14ac:dyDescent="0.15">
      <c r="A6" s="162"/>
      <c r="B6" s="157"/>
      <c r="C6" s="19" t="s">
        <v>367</v>
      </c>
      <c r="D6" s="19">
        <v>2022</v>
      </c>
      <c r="E6" s="19" t="s">
        <v>367</v>
      </c>
      <c r="F6" s="19">
        <v>2022</v>
      </c>
      <c r="G6" s="19" t="s">
        <v>367</v>
      </c>
      <c r="H6" s="19">
        <v>2022</v>
      </c>
      <c r="I6" s="19" t="s">
        <v>367</v>
      </c>
      <c r="J6" s="19">
        <v>2022</v>
      </c>
      <c r="K6" s="19" t="s">
        <v>367</v>
      </c>
      <c r="L6" s="19">
        <v>2022</v>
      </c>
      <c r="M6" s="19" t="s">
        <v>367</v>
      </c>
      <c r="N6" s="19">
        <v>2022</v>
      </c>
    </row>
    <row r="7" spans="1:14" ht="12.75" customHeight="1" x14ac:dyDescent="0.2">
      <c r="A7" s="2">
        <v>1</v>
      </c>
      <c r="B7" s="7" t="s">
        <v>13</v>
      </c>
      <c r="C7" s="8">
        <v>7</v>
      </c>
      <c r="D7" s="8">
        <v>1</v>
      </c>
      <c r="E7" s="8">
        <v>5</v>
      </c>
      <c r="F7" s="8">
        <v>1</v>
      </c>
      <c r="G7" s="8">
        <v>0</v>
      </c>
      <c r="H7" s="8">
        <v>6</v>
      </c>
      <c r="I7" s="8">
        <v>0</v>
      </c>
      <c r="J7" s="8">
        <v>4</v>
      </c>
      <c r="K7" s="8">
        <v>0</v>
      </c>
      <c r="L7" s="8">
        <v>0</v>
      </c>
      <c r="M7" s="8">
        <v>12</v>
      </c>
      <c r="N7" s="8">
        <v>12</v>
      </c>
    </row>
    <row r="8" spans="1:14" ht="12.75" customHeight="1" x14ac:dyDescent="0.2">
      <c r="A8" s="2">
        <v>2</v>
      </c>
      <c r="B8" s="7" t="s">
        <v>30</v>
      </c>
      <c r="C8" s="8">
        <v>3</v>
      </c>
      <c r="D8" s="8">
        <v>0</v>
      </c>
      <c r="E8" s="8">
        <v>1</v>
      </c>
      <c r="F8" s="8">
        <v>4</v>
      </c>
      <c r="G8" s="8">
        <v>5</v>
      </c>
      <c r="H8" s="8">
        <v>5</v>
      </c>
      <c r="I8" s="8">
        <v>3</v>
      </c>
      <c r="J8" s="8">
        <v>3</v>
      </c>
      <c r="K8" s="8">
        <v>0</v>
      </c>
      <c r="L8" s="8">
        <v>0</v>
      </c>
      <c r="M8" s="8">
        <v>12</v>
      </c>
      <c r="N8" s="8">
        <v>12</v>
      </c>
    </row>
    <row r="9" spans="1:14" ht="12.75" customHeight="1" x14ac:dyDescent="0.2">
      <c r="A9" s="2">
        <v>3</v>
      </c>
      <c r="B9" s="7" t="s">
        <v>17</v>
      </c>
      <c r="C9" s="8">
        <v>2</v>
      </c>
      <c r="D9" s="8">
        <v>2</v>
      </c>
      <c r="E9" s="8">
        <v>1</v>
      </c>
      <c r="F9" s="8">
        <v>1</v>
      </c>
      <c r="G9" s="8">
        <v>4</v>
      </c>
      <c r="H9" s="8">
        <v>3</v>
      </c>
      <c r="I9" s="8">
        <v>5</v>
      </c>
      <c r="J9" s="8">
        <v>5</v>
      </c>
      <c r="K9" s="8">
        <v>0</v>
      </c>
      <c r="L9" s="8">
        <v>0</v>
      </c>
      <c r="M9" s="8">
        <v>12</v>
      </c>
      <c r="N9" s="8">
        <v>11</v>
      </c>
    </row>
    <row r="10" spans="1:14" ht="12.75" customHeight="1" x14ac:dyDescent="0.2">
      <c r="A10" s="2">
        <v>4</v>
      </c>
      <c r="B10" s="7" t="s">
        <v>7</v>
      </c>
      <c r="C10" s="8">
        <v>8</v>
      </c>
      <c r="D10" s="8">
        <v>7</v>
      </c>
      <c r="E10" s="8">
        <v>3</v>
      </c>
      <c r="F10" s="8">
        <v>4</v>
      </c>
      <c r="G10" s="8">
        <v>17</v>
      </c>
      <c r="H10" s="8">
        <v>16</v>
      </c>
      <c r="I10" s="8">
        <v>12</v>
      </c>
      <c r="J10" s="8">
        <v>13</v>
      </c>
      <c r="K10" s="8">
        <v>0</v>
      </c>
      <c r="L10" s="8">
        <v>0</v>
      </c>
      <c r="M10" s="8">
        <v>40</v>
      </c>
      <c r="N10" s="8">
        <v>40</v>
      </c>
    </row>
    <row r="11" spans="1:14" ht="12.75" customHeight="1" x14ac:dyDescent="0.2">
      <c r="A11" s="2">
        <v>5</v>
      </c>
      <c r="B11" s="7" t="s">
        <v>25</v>
      </c>
      <c r="C11" s="8">
        <v>3</v>
      </c>
      <c r="D11" s="8">
        <v>5</v>
      </c>
      <c r="E11" s="8">
        <v>2</v>
      </c>
      <c r="F11" s="8">
        <v>1</v>
      </c>
      <c r="G11" s="8">
        <v>2</v>
      </c>
      <c r="H11" s="8">
        <v>2</v>
      </c>
      <c r="I11" s="8">
        <v>2</v>
      </c>
      <c r="J11" s="8">
        <v>2</v>
      </c>
      <c r="K11" s="8">
        <v>0</v>
      </c>
      <c r="L11" s="8">
        <v>0</v>
      </c>
      <c r="M11" s="8">
        <v>9</v>
      </c>
      <c r="N11" s="8">
        <v>10</v>
      </c>
    </row>
    <row r="12" spans="1:14" ht="12.75" customHeight="1" x14ac:dyDescent="0.2">
      <c r="A12" s="2">
        <v>6</v>
      </c>
      <c r="B12" s="7" t="s">
        <v>6</v>
      </c>
      <c r="C12" s="8">
        <v>6</v>
      </c>
      <c r="D12" s="8">
        <v>3</v>
      </c>
      <c r="E12" s="8">
        <v>5</v>
      </c>
      <c r="F12" s="8">
        <v>1</v>
      </c>
      <c r="G12" s="8">
        <v>17</v>
      </c>
      <c r="H12" s="8">
        <v>21</v>
      </c>
      <c r="I12" s="8">
        <v>11</v>
      </c>
      <c r="J12" s="8">
        <v>15</v>
      </c>
      <c r="K12" s="8">
        <v>1</v>
      </c>
      <c r="L12" s="8">
        <v>0</v>
      </c>
      <c r="M12" s="8">
        <v>40</v>
      </c>
      <c r="N12" s="8">
        <v>40</v>
      </c>
    </row>
    <row r="13" spans="1:14" ht="12.75" customHeight="1" x14ac:dyDescent="0.2">
      <c r="A13" s="2">
        <v>7</v>
      </c>
      <c r="B13" s="7" t="s">
        <v>31</v>
      </c>
      <c r="C13" s="8">
        <v>2</v>
      </c>
      <c r="D13" s="8">
        <v>9</v>
      </c>
      <c r="E13" s="8">
        <v>2</v>
      </c>
      <c r="F13" s="8">
        <v>1</v>
      </c>
      <c r="G13" s="8">
        <v>5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10</v>
      </c>
      <c r="N13" s="8">
        <v>10</v>
      </c>
    </row>
    <row r="14" spans="1:14" ht="12.75" customHeight="1" x14ac:dyDescent="0.2">
      <c r="A14" s="2">
        <v>8</v>
      </c>
      <c r="B14" s="7" t="s">
        <v>12</v>
      </c>
      <c r="C14" s="8">
        <v>8</v>
      </c>
      <c r="D14" s="8">
        <v>0</v>
      </c>
      <c r="E14" s="8">
        <v>4</v>
      </c>
      <c r="F14" s="8">
        <v>0</v>
      </c>
      <c r="G14" s="8">
        <v>0</v>
      </c>
      <c r="H14" s="8">
        <v>12</v>
      </c>
      <c r="I14" s="8">
        <v>0</v>
      </c>
      <c r="J14" s="8">
        <v>2</v>
      </c>
      <c r="K14" s="8">
        <v>0</v>
      </c>
      <c r="L14" s="8">
        <v>0</v>
      </c>
      <c r="M14" s="8">
        <v>12</v>
      </c>
      <c r="N14" s="8">
        <v>14</v>
      </c>
    </row>
    <row r="15" spans="1:14" ht="12.75" customHeight="1" x14ac:dyDescent="0.2">
      <c r="A15" s="2">
        <v>9</v>
      </c>
      <c r="B15" s="7" t="s">
        <v>16</v>
      </c>
      <c r="C15" s="8">
        <v>34</v>
      </c>
      <c r="D15" s="8">
        <v>34</v>
      </c>
      <c r="E15" s="8">
        <v>16</v>
      </c>
      <c r="F15" s="8">
        <v>16</v>
      </c>
      <c r="G15" s="8">
        <v>109</v>
      </c>
      <c r="H15" s="8">
        <v>108</v>
      </c>
      <c r="I15" s="8">
        <v>71</v>
      </c>
      <c r="J15" s="8">
        <v>72</v>
      </c>
      <c r="K15" s="8">
        <v>0</v>
      </c>
      <c r="L15" s="8">
        <v>0</v>
      </c>
      <c r="M15" s="8">
        <v>230</v>
      </c>
      <c r="N15" s="8">
        <v>230</v>
      </c>
    </row>
    <row r="16" spans="1:14" ht="12.75" customHeight="1" x14ac:dyDescent="0.2">
      <c r="A16" s="2">
        <v>10</v>
      </c>
      <c r="B16" s="7" t="s">
        <v>8</v>
      </c>
      <c r="C16" s="8">
        <v>7</v>
      </c>
      <c r="D16" s="8">
        <v>7</v>
      </c>
      <c r="E16" s="8">
        <v>6</v>
      </c>
      <c r="F16" s="8">
        <v>6</v>
      </c>
      <c r="G16" s="8">
        <v>28</v>
      </c>
      <c r="H16" s="8">
        <v>26</v>
      </c>
      <c r="I16" s="8">
        <v>23</v>
      </c>
      <c r="J16" s="8">
        <v>24</v>
      </c>
      <c r="K16" s="8">
        <v>0</v>
      </c>
      <c r="L16" s="8">
        <v>0</v>
      </c>
      <c r="M16" s="8">
        <v>64</v>
      </c>
      <c r="N16" s="8">
        <v>63</v>
      </c>
    </row>
    <row r="17" spans="1:14" ht="12.75" customHeight="1" x14ac:dyDescent="0.2">
      <c r="A17" s="2">
        <v>11</v>
      </c>
      <c r="B17" s="7" t="s">
        <v>343</v>
      </c>
      <c r="C17" s="8">
        <v>4</v>
      </c>
      <c r="D17" s="8">
        <v>4</v>
      </c>
      <c r="E17" s="8">
        <v>3</v>
      </c>
      <c r="F17" s="8">
        <v>5</v>
      </c>
      <c r="G17" s="8">
        <v>16</v>
      </c>
      <c r="H17" s="8">
        <v>16</v>
      </c>
      <c r="I17" s="8">
        <v>10</v>
      </c>
      <c r="J17" s="8">
        <v>8</v>
      </c>
      <c r="K17" s="8">
        <v>1</v>
      </c>
      <c r="L17" s="8">
        <v>0</v>
      </c>
      <c r="M17" s="8">
        <v>34</v>
      </c>
      <c r="N17" s="8">
        <v>33</v>
      </c>
    </row>
    <row r="18" spans="1:14" ht="12.75" customHeight="1" x14ac:dyDescent="0.2">
      <c r="A18" s="2">
        <v>12</v>
      </c>
      <c r="B18" s="7" t="s">
        <v>18</v>
      </c>
      <c r="C18" s="8">
        <v>9</v>
      </c>
      <c r="D18" s="8">
        <v>9</v>
      </c>
      <c r="E18" s="8">
        <v>3</v>
      </c>
      <c r="F18" s="8">
        <v>4</v>
      </c>
      <c r="G18" s="8">
        <v>22</v>
      </c>
      <c r="H18" s="8">
        <v>26</v>
      </c>
      <c r="I18" s="8">
        <v>18</v>
      </c>
      <c r="J18" s="8">
        <v>15</v>
      </c>
      <c r="K18" s="8">
        <v>0</v>
      </c>
      <c r="L18" s="8">
        <v>0</v>
      </c>
      <c r="M18" s="8">
        <v>52</v>
      </c>
      <c r="N18" s="8">
        <v>54</v>
      </c>
    </row>
    <row r="19" spans="1:14" ht="12.75" customHeight="1" x14ac:dyDescent="0.2">
      <c r="A19" s="2">
        <v>13</v>
      </c>
      <c r="B19" s="7" t="s">
        <v>19</v>
      </c>
      <c r="C19" s="8">
        <v>4</v>
      </c>
      <c r="D19" s="8">
        <v>1</v>
      </c>
      <c r="E19" s="8">
        <v>1</v>
      </c>
      <c r="F19" s="8">
        <v>5</v>
      </c>
      <c r="G19" s="8">
        <v>6</v>
      </c>
      <c r="H19" s="8">
        <v>7</v>
      </c>
      <c r="I19" s="8">
        <v>5</v>
      </c>
      <c r="J19" s="8">
        <v>5</v>
      </c>
      <c r="K19" s="8">
        <v>0</v>
      </c>
      <c r="L19" s="8">
        <v>0</v>
      </c>
      <c r="M19" s="8">
        <v>16</v>
      </c>
      <c r="N19" s="8">
        <v>18</v>
      </c>
    </row>
    <row r="20" spans="1:14" ht="12.75" customHeight="1" x14ac:dyDescent="0.2">
      <c r="A20" s="2">
        <v>14</v>
      </c>
      <c r="B20" s="7" t="s">
        <v>20</v>
      </c>
      <c r="C20" s="8">
        <v>1</v>
      </c>
      <c r="D20" s="8">
        <v>1</v>
      </c>
      <c r="E20" s="8">
        <v>0</v>
      </c>
      <c r="F20" s="8">
        <v>0</v>
      </c>
      <c r="G20" s="8">
        <v>3</v>
      </c>
      <c r="H20" s="8">
        <v>3</v>
      </c>
      <c r="I20" s="8">
        <v>2</v>
      </c>
      <c r="J20" s="8">
        <v>2</v>
      </c>
      <c r="K20" s="8">
        <v>0</v>
      </c>
      <c r="L20" s="8">
        <v>0</v>
      </c>
      <c r="M20" s="8">
        <v>6</v>
      </c>
      <c r="N20" s="8">
        <v>6</v>
      </c>
    </row>
    <row r="21" spans="1:14" ht="12.75" customHeight="1" x14ac:dyDescent="0.2">
      <c r="A21" s="2">
        <v>15</v>
      </c>
      <c r="B21" s="7" t="s">
        <v>21</v>
      </c>
      <c r="C21" s="8">
        <v>4</v>
      </c>
      <c r="D21" s="8">
        <v>4</v>
      </c>
      <c r="E21" s="8">
        <v>2</v>
      </c>
      <c r="F21" s="8">
        <v>2</v>
      </c>
      <c r="G21" s="8">
        <v>8</v>
      </c>
      <c r="H21" s="8">
        <v>8</v>
      </c>
      <c r="I21" s="8">
        <v>5</v>
      </c>
      <c r="J21" s="8">
        <v>5</v>
      </c>
      <c r="K21" s="8">
        <v>0</v>
      </c>
      <c r="L21" s="8">
        <v>0</v>
      </c>
      <c r="M21" s="8">
        <v>19</v>
      </c>
      <c r="N21" s="8">
        <v>19</v>
      </c>
    </row>
    <row r="22" spans="1:14" ht="12.75" customHeight="1" x14ac:dyDescent="0.2">
      <c r="A22" s="2">
        <v>16</v>
      </c>
      <c r="B22" s="7" t="s">
        <v>14</v>
      </c>
      <c r="C22" s="8">
        <v>1</v>
      </c>
      <c r="D22" s="8">
        <v>1</v>
      </c>
      <c r="E22" s="8">
        <v>0</v>
      </c>
      <c r="F22" s="8">
        <v>0</v>
      </c>
      <c r="G22" s="8">
        <v>2</v>
      </c>
      <c r="H22" s="8">
        <v>2</v>
      </c>
      <c r="I22" s="8">
        <v>3</v>
      </c>
      <c r="J22" s="8">
        <v>3</v>
      </c>
      <c r="K22" s="8">
        <v>0</v>
      </c>
      <c r="L22" s="8">
        <v>0</v>
      </c>
      <c r="M22" s="8">
        <v>6</v>
      </c>
      <c r="N22" s="8">
        <v>6</v>
      </c>
    </row>
    <row r="23" spans="1:14" ht="12.75" customHeight="1" x14ac:dyDescent="0.2">
      <c r="A23" s="2">
        <v>17</v>
      </c>
      <c r="B23" s="7" t="s">
        <v>9</v>
      </c>
      <c r="C23" s="8">
        <v>1</v>
      </c>
      <c r="D23" s="8">
        <v>5</v>
      </c>
      <c r="E23" s="8">
        <v>1</v>
      </c>
      <c r="F23" s="8">
        <v>1</v>
      </c>
      <c r="G23" s="8">
        <v>12</v>
      </c>
      <c r="H23" s="8">
        <v>7</v>
      </c>
      <c r="I23" s="8">
        <v>8</v>
      </c>
      <c r="J23" s="8">
        <v>9</v>
      </c>
      <c r="K23" s="8">
        <v>0</v>
      </c>
      <c r="L23" s="8">
        <v>0</v>
      </c>
      <c r="M23" s="8">
        <v>22</v>
      </c>
      <c r="N23" s="8">
        <v>22</v>
      </c>
    </row>
    <row r="24" spans="1:14" ht="12.75" customHeight="1" x14ac:dyDescent="0.2">
      <c r="A24" s="2">
        <v>18</v>
      </c>
      <c r="B24" s="7" t="s">
        <v>32</v>
      </c>
      <c r="C24" s="8">
        <v>3</v>
      </c>
      <c r="D24" s="8">
        <v>3</v>
      </c>
      <c r="E24" s="8">
        <v>2</v>
      </c>
      <c r="F24" s="8">
        <v>2</v>
      </c>
      <c r="G24" s="8">
        <v>5</v>
      </c>
      <c r="H24" s="8">
        <v>5</v>
      </c>
      <c r="I24" s="8">
        <v>4</v>
      </c>
      <c r="J24" s="8">
        <v>4</v>
      </c>
      <c r="K24" s="8">
        <v>0</v>
      </c>
      <c r="L24" s="8">
        <v>0</v>
      </c>
      <c r="M24" s="8">
        <v>14</v>
      </c>
      <c r="N24" s="8">
        <v>14</v>
      </c>
    </row>
    <row r="25" spans="1:14" ht="12.75" customHeight="1" x14ac:dyDescent="0.2">
      <c r="A25" s="2">
        <v>19</v>
      </c>
      <c r="B25" s="7" t="s">
        <v>22</v>
      </c>
      <c r="C25" s="8">
        <v>16</v>
      </c>
      <c r="D25" s="8">
        <v>18</v>
      </c>
      <c r="E25" s="8">
        <v>10</v>
      </c>
      <c r="F25" s="8">
        <v>10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26</v>
      </c>
      <c r="N25" s="8">
        <v>28</v>
      </c>
    </row>
    <row r="26" spans="1:14" ht="12.75" customHeight="1" x14ac:dyDescent="0.2">
      <c r="A26" s="2">
        <v>20</v>
      </c>
      <c r="B26" s="7" t="s">
        <v>23</v>
      </c>
      <c r="C26" s="8">
        <v>3</v>
      </c>
      <c r="D26" s="8">
        <v>4</v>
      </c>
      <c r="E26" s="8">
        <v>4</v>
      </c>
      <c r="F26" s="8">
        <v>4</v>
      </c>
      <c r="G26" s="8">
        <v>12</v>
      </c>
      <c r="H26" s="8">
        <v>12</v>
      </c>
      <c r="I26" s="8">
        <v>5</v>
      </c>
      <c r="J26" s="8">
        <v>5</v>
      </c>
      <c r="K26" s="8">
        <v>0</v>
      </c>
      <c r="L26" s="8">
        <v>0</v>
      </c>
      <c r="M26" s="8">
        <v>24</v>
      </c>
      <c r="N26" s="8">
        <v>25</v>
      </c>
    </row>
    <row r="27" spans="1:14" ht="12.75" customHeight="1" x14ac:dyDescent="0.2">
      <c r="A27" s="2">
        <v>21</v>
      </c>
      <c r="B27" s="7" t="s">
        <v>24</v>
      </c>
      <c r="C27" s="8">
        <v>4</v>
      </c>
      <c r="D27" s="8">
        <v>13</v>
      </c>
      <c r="E27" s="8">
        <v>2</v>
      </c>
      <c r="F27" s="8">
        <v>9</v>
      </c>
      <c r="G27" s="8">
        <v>8</v>
      </c>
      <c r="H27" s="8">
        <v>0</v>
      </c>
      <c r="I27" s="8">
        <v>6</v>
      </c>
      <c r="J27" s="8">
        <v>0</v>
      </c>
      <c r="K27" s="8">
        <v>0</v>
      </c>
      <c r="L27" s="8">
        <v>0</v>
      </c>
      <c r="M27" s="8">
        <v>20</v>
      </c>
      <c r="N27" s="8">
        <v>22</v>
      </c>
    </row>
    <row r="28" spans="1:14" ht="12.75" customHeight="1" x14ac:dyDescent="0.2">
      <c r="A28" s="2">
        <v>22</v>
      </c>
      <c r="B28" s="7" t="s">
        <v>26</v>
      </c>
      <c r="C28" s="8">
        <v>12</v>
      </c>
      <c r="D28" s="8">
        <v>5</v>
      </c>
      <c r="E28" s="8">
        <v>9</v>
      </c>
      <c r="F28" s="8">
        <v>1</v>
      </c>
      <c r="G28" s="8">
        <v>2</v>
      </c>
      <c r="H28" s="8">
        <v>11</v>
      </c>
      <c r="I28" s="8">
        <v>1</v>
      </c>
      <c r="J28" s="8">
        <v>9</v>
      </c>
      <c r="K28" s="8">
        <v>0</v>
      </c>
      <c r="L28" s="8">
        <v>0</v>
      </c>
      <c r="M28" s="8">
        <v>24</v>
      </c>
      <c r="N28" s="8">
        <v>26</v>
      </c>
    </row>
    <row r="29" spans="1:14" ht="12.75" customHeight="1" x14ac:dyDescent="0.2">
      <c r="A29" s="2">
        <v>23</v>
      </c>
      <c r="B29" s="7" t="s">
        <v>15</v>
      </c>
      <c r="C29" s="8">
        <v>1</v>
      </c>
      <c r="D29" s="8">
        <v>1</v>
      </c>
      <c r="E29" s="8">
        <v>0</v>
      </c>
      <c r="F29" s="8">
        <v>1</v>
      </c>
      <c r="G29" s="8">
        <v>2</v>
      </c>
      <c r="H29" s="8">
        <v>3</v>
      </c>
      <c r="I29" s="8">
        <v>3</v>
      </c>
      <c r="J29" s="8">
        <v>1</v>
      </c>
      <c r="K29" s="8">
        <v>0</v>
      </c>
      <c r="L29" s="8">
        <v>0</v>
      </c>
      <c r="M29" s="8">
        <v>6</v>
      </c>
      <c r="N29" s="8">
        <v>6</v>
      </c>
    </row>
    <row r="30" spans="1:14" ht="12.75" customHeight="1" x14ac:dyDescent="0.2">
      <c r="A30" s="2">
        <v>24</v>
      </c>
      <c r="B30" s="7" t="s">
        <v>33</v>
      </c>
      <c r="C30" s="8">
        <v>0</v>
      </c>
      <c r="D30" s="8">
        <v>16</v>
      </c>
      <c r="E30" s="8">
        <v>0</v>
      </c>
      <c r="F30" s="8">
        <v>10</v>
      </c>
      <c r="G30" s="8">
        <v>16</v>
      </c>
      <c r="H30" s="8">
        <v>0</v>
      </c>
      <c r="I30" s="8">
        <v>10</v>
      </c>
      <c r="J30" s="8">
        <v>0</v>
      </c>
      <c r="K30" s="8">
        <v>0</v>
      </c>
      <c r="L30" s="8">
        <v>0</v>
      </c>
      <c r="M30" s="8">
        <v>26</v>
      </c>
      <c r="N30" s="8">
        <v>26</v>
      </c>
    </row>
    <row r="31" spans="1:14" ht="12.75" customHeight="1" x14ac:dyDescent="0.2">
      <c r="A31" s="2">
        <v>25</v>
      </c>
      <c r="B31" s="7" t="s">
        <v>10</v>
      </c>
      <c r="C31" s="8">
        <v>6</v>
      </c>
      <c r="D31" s="8">
        <v>6</v>
      </c>
      <c r="E31" s="8">
        <v>3</v>
      </c>
      <c r="F31" s="8">
        <v>3</v>
      </c>
      <c r="G31" s="8">
        <v>16</v>
      </c>
      <c r="H31" s="8">
        <v>16</v>
      </c>
      <c r="I31" s="8">
        <v>17</v>
      </c>
      <c r="J31" s="8">
        <v>17</v>
      </c>
      <c r="K31" s="8">
        <v>0</v>
      </c>
      <c r="L31" s="8">
        <v>0</v>
      </c>
      <c r="M31" s="8">
        <v>42</v>
      </c>
      <c r="N31" s="8">
        <v>42</v>
      </c>
    </row>
    <row r="32" spans="1:14" ht="12.75" customHeight="1" x14ac:dyDescent="0.2">
      <c r="A32" s="2">
        <v>26</v>
      </c>
      <c r="B32" s="7" t="s">
        <v>34</v>
      </c>
      <c r="C32" s="8">
        <v>3</v>
      </c>
      <c r="D32" s="8">
        <v>3</v>
      </c>
      <c r="E32" s="8">
        <v>3</v>
      </c>
      <c r="F32" s="8">
        <v>3</v>
      </c>
      <c r="G32" s="8">
        <v>9</v>
      </c>
      <c r="H32" s="8">
        <v>9</v>
      </c>
      <c r="I32" s="8">
        <v>7</v>
      </c>
      <c r="J32" s="8">
        <v>7</v>
      </c>
      <c r="K32" s="8">
        <v>0</v>
      </c>
      <c r="L32" s="8">
        <v>0</v>
      </c>
      <c r="M32" s="8">
        <v>22</v>
      </c>
      <c r="N32" s="8">
        <v>22</v>
      </c>
    </row>
    <row r="33" spans="1:14" ht="12.75" customHeight="1" x14ac:dyDescent="0.2">
      <c r="A33" s="2">
        <v>27</v>
      </c>
      <c r="B33" s="7" t="s">
        <v>27</v>
      </c>
      <c r="C33" s="8">
        <v>3</v>
      </c>
      <c r="D33" s="8">
        <v>2</v>
      </c>
      <c r="E33" s="8">
        <v>1</v>
      </c>
      <c r="F33" s="8">
        <v>2</v>
      </c>
      <c r="G33" s="8">
        <v>4</v>
      </c>
      <c r="H33" s="8">
        <v>4</v>
      </c>
      <c r="I33" s="8">
        <v>2</v>
      </c>
      <c r="J33" s="8">
        <v>2</v>
      </c>
      <c r="K33" s="8">
        <v>0</v>
      </c>
      <c r="L33" s="8">
        <v>0</v>
      </c>
      <c r="M33" s="8">
        <v>10</v>
      </c>
      <c r="N33" s="8">
        <v>10</v>
      </c>
    </row>
    <row r="34" spans="1:14" ht="12.75" customHeight="1" x14ac:dyDescent="0.2">
      <c r="A34" s="2">
        <v>28</v>
      </c>
      <c r="B34" s="7" t="s">
        <v>28</v>
      </c>
      <c r="C34" s="8">
        <v>4</v>
      </c>
      <c r="D34" s="8">
        <v>4</v>
      </c>
      <c r="E34" s="8">
        <v>3</v>
      </c>
      <c r="F34" s="8">
        <v>3</v>
      </c>
      <c r="G34" s="8">
        <v>10</v>
      </c>
      <c r="H34" s="8">
        <v>10</v>
      </c>
      <c r="I34" s="8">
        <v>9</v>
      </c>
      <c r="J34" s="8">
        <v>9</v>
      </c>
      <c r="K34" s="8">
        <v>0</v>
      </c>
      <c r="L34" s="8">
        <v>0</v>
      </c>
      <c r="M34" s="8">
        <v>26</v>
      </c>
      <c r="N34" s="8">
        <v>26</v>
      </c>
    </row>
    <row r="35" spans="1:14" ht="12.75" customHeight="1" x14ac:dyDescent="0.2">
      <c r="A35" s="2">
        <v>29</v>
      </c>
      <c r="B35" s="7" t="s">
        <v>29</v>
      </c>
      <c r="C35" s="8">
        <v>4</v>
      </c>
      <c r="D35" s="8">
        <v>4</v>
      </c>
      <c r="E35" s="8">
        <v>2</v>
      </c>
      <c r="F35" s="8">
        <v>2</v>
      </c>
      <c r="G35" s="8">
        <v>11</v>
      </c>
      <c r="H35" s="8">
        <v>15</v>
      </c>
      <c r="I35" s="8">
        <v>7</v>
      </c>
      <c r="J35" s="8">
        <v>5</v>
      </c>
      <c r="K35" s="8">
        <v>0</v>
      </c>
      <c r="L35" s="8">
        <v>0</v>
      </c>
      <c r="M35" s="8">
        <v>24</v>
      </c>
      <c r="N35" s="8">
        <v>26</v>
      </c>
    </row>
    <row r="36" spans="1:14" ht="12.75" customHeight="1" x14ac:dyDescent="0.2">
      <c r="A36" s="2">
        <v>30</v>
      </c>
      <c r="B36" s="7" t="s">
        <v>11</v>
      </c>
      <c r="C36" s="8">
        <v>0</v>
      </c>
      <c r="D36" s="8">
        <v>0</v>
      </c>
      <c r="E36" s="8">
        <v>0</v>
      </c>
      <c r="F36" s="8">
        <v>0</v>
      </c>
      <c r="G36" s="8">
        <v>14</v>
      </c>
      <c r="H36" s="8">
        <v>15</v>
      </c>
      <c r="I36" s="8">
        <v>8</v>
      </c>
      <c r="J36" s="8">
        <v>7</v>
      </c>
      <c r="K36" s="8">
        <v>0</v>
      </c>
      <c r="L36" s="8">
        <v>0</v>
      </c>
      <c r="M36" s="8">
        <v>22</v>
      </c>
      <c r="N36" s="8">
        <v>22</v>
      </c>
    </row>
    <row r="37" spans="1:14" s="6" customFormat="1" ht="12.75" customHeight="1" x14ac:dyDescent="0.15">
      <c r="B37" s="41" t="s">
        <v>272</v>
      </c>
      <c r="C37" s="34">
        <f>SUM(C7:C36)</f>
        <v>163</v>
      </c>
      <c r="D37" s="34">
        <f t="shared" ref="D37:L37" si="0">SUM(D7:D36)</f>
        <v>172</v>
      </c>
      <c r="E37" s="34">
        <f t="shared" si="0"/>
        <v>94</v>
      </c>
      <c r="F37" s="34">
        <f t="shared" si="0"/>
        <v>102</v>
      </c>
      <c r="G37" s="34">
        <f t="shared" si="0"/>
        <v>365</v>
      </c>
      <c r="H37" s="34">
        <f t="shared" si="0"/>
        <v>368</v>
      </c>
      <c r="I37" s="34">
        <f t="shared" si="0"/>
        <v>258</v>
      </c>
      <c r="J37" s="34">
        <f t="shared" si="0"/>
        <v>253</v>
      </c>
      <c r="K37" s="128">
        <f t="shared" si="0"/>
        <v>2</v>
      </c>
      <c r="L37" s="34">
        <f t="shared" si="0"/>
        <v>0</v>
      </c>
      <c r="M37" s="34">
        <f>C37+E37+G37+I37+K37</f>
        <v>882</v>
      </c>
      <c r="N37" s="34">
        <f t="shared" ref="N37" si="1">D37+F37+H37+J37+L37</f>
        <v>895</v>
      </c>
    </row>
    <row r="38" spans="1:14" s="14" customFormat="1" ht="12.75" customHeight="1" x14ac:dyDescent="0.2">
      <c r="A38" s="14" t="s">
        <v>344</v>
      </c>
      <c r="C38" s="15"/>
      <c r="D38" s="15"/>
      <c r="E38" s="15"/>
      <c r="F38" s="15"/>
      <c r="G38" s="15"/>
      <c r="H38" s="15"/>
      <c r="I38" s="15"/>
      <c r="J38" s="15"/>
      <c r="K38" s="75"/>
      <c r="M38" s="105"/>
      <c r="N38" s="105"/>
    </row>
    <row r="40" spans="1:14" ht="12.75" customHeight="1" x14ac:dyDescent="0.2">
      <c r="B40" s="124" t="s">
        <v>35</v>
      </c>
      <c r="C40" s="163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5"/>
    </row>
    <row r="41" spans="1:14" s="6" customFormat="1" ht="12.75" customHeight="1" x14ac:dyDescent="0.15">
      <c r="A41" s="162" t="s">
        <v>345</v>
      </c>
      <c r="B41" s="157" t="s">
        <v>275</v>
      </c>
      <c r="C41" s="158" t="s">
        <v>265</v>
      </c>
      <c r="D41" s="157"/>
      <c r="E41" s="180"/>
      <c r="F41" s="180"/>
      <c r="G41" s="169" t="s">
        <v>266</v>
      </c>
      <c r="H41" s="170"/>
      <c r="I41" s="170"/>
      <c r="J41" s="171"/>
      <c r="K41" s="158" t="s">
        <v>267</v>
      </c>
      <c r="L41" s="157"/>
      <c r="M41" s="159" t="s">
        <v>268</v>
      </c>
      <c r="N41" s="160"/>
    </row>
    <row r="42" spans="1:14" s="6" customFormat="1" ht="12.75" customHeight="1" x14ac:dyDescent="0.15">
      <c r="A42" s="162"/>
      <c r="B42" s="157"/>
      <c r="C42" s="158" t="s">
        <v>269</v>
      </c>
      <c r="D42" s="157"/>
      <c r="E42" s="158" t="s">
        <v>270</v>
      </c>
      <c r="F42" s="157"/>
      <c r="G42" s="158" t="s">
        <v>269</v>
      </c>
      <c r="H42" s="157"/>
      <c r="I42" s="158" t="s">
        <v>270</v>
      </c>
      <c r="J42" s="157"/>
      <c r="K42" s="157"/>
      <c r="L42" s="157"/>
      <c r="M42" s="160"/>
      <c r="N42" s="160"/>
    </row>
    <row r="43" spans="1:14" s="6" customFormat="1" ht="12.75" customHeight="1" x14ac:dyDescent="0.15">
      <c r="A43" s="162"/>
      <c r="B43" s="157"/>
      <c r="C43" s="19" t="s">
        <v>367</v>
      </c>
      <c r="D43" s="19">
        <v>2022</v>
      </c>
      <c r="E43" s="19" t="s">
        <v>367</v>
      </c>
      <c r="F43" s="19">
        <v>2022</v>
      </c>
      <c r="G43" s="19" t="s">
        <v>367</v>
      </c>
      <c r="H43" s="19">
        <v>2022</v>
      </c>
      <c r="I43" s="19" t="s">
        <v>367</v>
      </c>
      <c r="J43" s="19">
        <v>2022</v>
      </c>
      <c r="K43" s="19" t="s">
        <v>367</v>
      </c>
      <c r="L43" s="19">
        <v>2022</v>
      </c>
      <c r="M43" s="19" t="s">
        <v>367</v>
      </c>
      <c r="N43" s="19">
        <v>2022</v>
      </c>
    </row>
    <row r="44" spans="1:14" ht="12.75" customHeight="1" x14ac:dyDescent="0.2">
      <c r="A44" s="4">
        <v>1</v>
      </c>
      <c r="B44" s="7" t="s">
        <v>36</v>
      </c>
      <c r="C44" s="8">
        <v>6</v>
      </c>
      <c r="D44" s="8">
        <v>6</v>
      </c>
      <c r="E44" s="8">
        <v>3</v>
      </c>
      <c r="F44" s="8">
        <v>3</v>
      </c>
      <c r="G44" s="8">
        <v>14</v>
      </c>
      <c r="H44" s="8">
        <v>14</v>
      </c>
      <c r="I44" s="8">
        <v>17</v>
      </c>
      <c r="J44" s="8">
        <v>17</v>
      </c>
      <c r="K44" s="8">
        <v>0</v>
      </c>
      <c r="L44" s="8">
        <v>0</v>
      </c>
      <c r="M44" s="8">
        <v>40</v>
      </c>
      <c r="N44" s="8">
        <v>40</v>
      </c>
    </row>
    <row r="45" spans="1:14" ht="12.75" customHeight="1" x14ac:dyDescent="0.2">
      <c r="A45" s="4">
        <v>2</v>
      </c>
      <c r="B45" s="7" t="s">
        <v>41</v>
      </c>
      <c r="C45" s="8">
        <v>2</v>
      </c>
      <c r="D45" s="8">
        <v>2</v>
      </c>
      <c r="E45" s="8">
        <v>3</v>
      </c>
      <c r="F45" s="8">
        <v>3</v>
      </c>
      <c r="G45" s="8">
        <v>12</v>
      </c>
      <c r="H45" s="8">
        <v>13</v>
      </c>
      <c r="I45" s="8">
        <v>10</v>
      </c>
      <c r="J45" s="8">
        <v>11</v>
      </c>
      <c r="K45" s="8">
        <v>2</v>
      </c>
      <c r="L45" s="8">
        <v>0</v>
      </c>
      <c r="M45" s="8">
        <v>29</v>
      </c>
      <c r="N45" s="8">
        <v>29</v>
      </c>
    </row>
    <row r="46" spans="1:14" ht="12.75" customHeight="1" x14ac:dyDescent="0.2">
      <c r="A46" s="4">
        <v>3</v>
      </c>
      <c r="B46" s="7" t="s">
        <v>40</v>
      </c>
      <c r="C46" s="8">
        <v>5</v>
      </c>
      <c r="D46" s="8">
        <v>5</v>
      </c>
      <c r="E46" s="8">
        <v>6</v>
      </c>
      <c r="F46" s="8">
        <v>5</v>
      </c>
      <c r="G46" s="8">
        <v>7</v>
      </c>
      <c r="H46" s="8">
        <v>14</v>
      </c>
      <c r="I46" s="8">
        <v>28</v>
      </c>
      <c r="J46" s="8">
        <v>22</v>
      </c>
      <c r="K46" s="8">
        <v>0</v>
      </c>
      <c r="L46" s="8">
        <v>0</v>
      </c>
      <c r="M46" s="8">
        <v>46</v>
      </c>
      <c r="N46" s="8">
        <v>46</v>
      </c>
    </row>
    <row r="47" spans="1:14" ht="12.75" customHeight="1" x14ac:dyDescent="0.2">
      <c r="A47" s="4">
        <v>4</v>
      </c>
      <c r="B47" s="7" t="s">
        <v>66</v>
      </c>
      <c r="C47" s="8">
        <v>0</v>
      </c>
      <c r="D47" s="8">
        <v>0</v>
      </c>
      <c r="E47" s="8">
        <v>0</v>
      </c>
      <c r="F47" s="8">
        <v>0</v>
      </c>
      <c r="G47" s="8">
        <v>8</v>
      </c>
      <c r="H47" s="8">
        <v>8</v>
      </c>
      <c r="I47" s="8">
        <v>2</v>
      </c>
      <c r="J47" s="8">
        <v>2</v>
      </c>
      <c r="K47" s="8">
        <v>0</v>
      </c>
      <c r="L47" s="8">
        <v>0</v>
      </c>
      <c r="M47" s="8">
        <v>10</v>
      </c>
      <c r="N47" s="8">
        <v>10</v>
      </c>
    </row>
    <row r="48" spans="1:14" ht="12.75" customHeight="1" x14ac:dyDescent="0.2">
      <c r="A48" s="4">
        <v>5</v>
      </c>
      <c r="B48" s="7" t="s">
        <v>47</v>
      </c>
      <c r="C48" s="8">
        <v>6</v>
      </c>
      <c r="D48" s="8">
        <v>7</v>
      </c>
      <c r="E48" s="8">
        <v>9</v>
      </c>
      <c r="F48" s="8">
        <v>7</v>
      </c>
      <c r="G48" s="8">
        <v>48</v>
      </c>
      <c r="H48" s="8">
        <v>49</v>
      </c>
      <c r="I48" s="8">
        <v>37</v>
      </c>
      <c r="J48" s="8">
        <v>35</v>
      </c>
      <c r="K48" s="8">
        <v>0</v>
      </c>
      <c r="L48" s="8">
        <v>1</v>
      </c>
      <c r="M48" s="8">
        <v>100</v>
      </c>
      <c r="N48" s="8">
        <v>99</v>
      </c>
    </row>
    <row r="49" spans="1:14" ht="12.75" customHeight="1" x14ac:dyDescent="0.2">
      <c r="A49" s="4">
        <v>6</v>
      </c>
      <c r="B49" s="7" t="s">
        <v>48</v>
      </c>
      <c r="C49" s="8">
        <v>0</v>
      </c>
      <c r="D49" s="8">
        <v>0</v>
      </c>
      <c r="E49" s="8">
        <v>0</v>
      </c>
      <c r="F49" s="8">
        <v>0</v>
      </c>
      <c r="G49" s="8">
        <v>12</v>
      </c>
      <c r="H49" s="8">
        <v>17</v>
      </c>
      <c r="I49" s="8">
        <v>4</v>
      </c>
      <c r="J49" s="8">
        <v>5</v>
      </c>
      <c r="K49" s="8">
        <v>0</v>
      </c>
      <c r="L49" s="8">
        <v>0</v>
      </c>
      <c r="M49" s="8">
        <v>16</v>
      </c>
      <c r="N49" s="8">
        <v>22</v>
      </c>
    </row>
    <row r="50" spans="1:14" ht="12.75" customHeight="1" x14ac:dyDescent="0.2">
      <c r="A50" s="4">
        <v>7</v>
      </c>
      <c r="B50" s="7" t="s">
        <v>376</v>
      </c>
      <c r="C50" s="8">
        <v>4</v>
      </c>
      <c r="D50" s="8">
        <v>4</v>
      </c>
      <c r="E50" s="8">
        <v>0</v>
      </c>
      <c r="F50" s="8">
        <v>0</v>
      </c>
      <c r="G50" s="8">
        <v>22</v>
      </c>
      <c r="H50" s="8">
        <v>16</v>
      </c>
      <c r="I50" s="8">
        <v>11</v>
      </c>
      <c r="J50" s="8">
        <v>19</v>
      </c>
      <c r="K50" s="8">
        <v>0</v>
      </c>
      <c r="L50" s="8">
        <v>0</v>
      </c>
      <c r="M50" s="8">
        <v>37</v>
      </c>
      <c r="N50" s="8">
        <v>39</v>
      </c>
    </row>
    <row r="51" spans="1:14" ht="12.75" customHeight="1" x14ac:dyDescent="0.2">
      <c r="A51" s="4">
        <v>8</v>
      </c>
      <c r="B51" s="7" t="s">
        <v>67</v>
      </c>
      <c r="C51" s="8">
        <v>0</v>
      </c>
      <c r="D51" s="8">
        <v>1</v>
      </c>
      <c r="E51" s="8">
        <v>1</v>
      </c>
      <c r="F51" s="8">
        <v>0</v>
      </c>
      <c r="G51" s="8">
        <v>21</v>
      </c>
      <c r="H51" s="8">
        <v>15</v>
      </c>
      <c r="I51" s="8">
        <v>4</v>
      </c>
      <c r="J51" s="8">
        <v>7</v>
      </c>
      <c r="K51" s="8">
        <v>0</v>
      </c>
      <c r="L51" s="8">
        <v>0</v>
      </c>
      <c r="M51" s="8">
        <v>26</v>
      </c>
      <c r="N51" s="8">
        <v>23</v>
      </c>
    </row>
    <row r="52" spans="1:14" ht="12.75" customHeight="1" x14ac:dyDescent="0.2">
      <c r="A52" s="4">
        <v>9</v>
      </c>
      <c r="B52" s="7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19</v>
      </c>
      <c r="H52" s="8">
        <v>18</v>
      </c>
      <c r="I52" s="8">
        <v>13</v>
      </c>
      <c r="J52" s="8">
        <v>15</v>
      </c>
      <c r="K52" s="8">
        <v>0</v>
      </c>
      <c r="L52" s="8">
        <v>0</v>
      </c>
      <c r="M52" s="8">
        <v>33</v>
      </c>
      <c r="N52" s="8">
        <v>33</v>
      </c>
    </row>
    <row r="53" spans="1:14" ht="12.75" customHeight="1" x14ac:dyDescent="0.2">
      <c r="A53" s="4">
        <v>10</v>
      </c>
      <c r="B53" s="7" t="s">
        <v>49</v>
      </c>
      <c r="C53" s="8">
        <v>3</v>
      </c>
      <c r="D53" s="8">
        <v>3</v>
      </c>
      <c r="E53" s="8">
        <v>3</v>
      </c>
      <c r="F53" s="8">
        <v>3</v>
      </c>
      <c r="G53" s="8">
        <v>15</v>
      </c>
      <c r="H53" s="8">
        <v>15</v>
      </c>
      <c r="I53" s="8">
        <v>12</v>
      </c>
      <c r="J53" s="8">
        <v>12</v>
      </c>
      <c r="K53" s="8">
        <v>0</v>
      </c>
      <c r="L53" s="8">
        <v>0</v>
      </c>
      <c r="M53" s="8">
        <v>33</v>
      </c>
      <c r="N53" s="8">
        <v>33</v>
      </c>
    </row>
    <row r="54" spans="1:14" ht="12.75" customHeight="1" x14ac:dyDescent="0.2">
      <c r="A54" s="4">
        <v>11</v>
      </c>
      <c r="B54" s="7" t="s">
        <v>50</v>
      </c>
      <c r="C54" s="8">
        <v>5</v>
      </c>
      <c r="D54" s="8">
        <v>5</v>
      </c>
      <c r="E54" s="8">
        <v>6</v>
      </c>
      <c r="F54" s="8">
        <v>6</v>
      </c>
      <c r="G54" s="8">
        <v>35</v>
      </c>
      <c r="H54" s="8">
        <v>35</v>
      </c>
      <c r="I54" s="8">
        <v>21</v>
      </c>
      <c r="J54" s="8">
        <v>21</v>
      </c>
      <c r="K54" s="8">
        <v>0</v>
      </c>
      <c r="L54" s="8">
        <v>0</v>
      </c>
      <c r="M54" s="8">
        <v>67</v>
      </c>
      <c r="N54" s="8">
        <v>67</v>
      </c>
    </row>
    <row r="55" spans="1:14" ht="12.75" customHeight="1" x14ac:dyDescent="0.2">
      <c r="A55" s="4">
        <v>12</v>
      </c>
      <c r="B55" s="7" t="s">
        <v>42</v>
      </c>
      <c r="C55" s="8">
        <v>6</v>
      </c>
      <c r="D55" s="8">
        <v>0</v>
      </c>
      <c r="E55" s="8">
        <v>6</v>
      </c>
      <c r="F55" s="8">
        <v>1</v>
      </c>
      <c r="G55" s="8">
        <v>0</v>
      </c>
      <c r="H55" s="8">
        <v>9</v>
      </c>
      <c r="I55" s="8">
        <v>0</v>
      </c>
      <c r="J55" s="8">
        <v>2</v>
      </c>
      <c r="K55" s="8">
        <v>0</v>
      </c>
      <c r="L55" s="8">
        <v>0</v>
      </c>
      <c r="M55" s="8">
        <v>12</v>
      </c>
      <c r="N55" s="8">
        <v>12</v>
      </c>
    </row>
    <row r="56" spans="1:14" ht="12.75" customHeight="1" x14ac:dyDescent="0.2">
      <c r="A56" s="4">
        <v>13</v>
      </c>
      <c r="B56" s="7" t="s">
        <v>51</v>
      </c>
      <c r="C56" s="8">
        <v>4</v>
      </c>
      <c r="D56" s="8">
        <v>3</v>
      </c>
      <c r="E56" s="8">
        <v>4</v>
      </c>
      <c r="F56" s="8">
        <v>5</v>
      </c>
      <c r="G56" s="8">
        <v>17</v>
      </c>
      <c r="H56" s="8">
        <v>18</v>
      </c>
      <c r="I56" s="8">
        <v>16</v>
      </c>
      <c r="J56" s="8">
        <v>15</v>
      </c>
      <c r="K56" s="8">
        <v>0</v>
      </c>
      <c r="L56" s="8">
        <v>0</v>
      </c>
      <c r="M56" s="8">
        <v>41</v>
      </c>
      <c r="N56" s="8">
        <v>41</v>
      </c>
    </row>
    <row r="57" spans="1:14" ht="12.75" customHeight="1" x14ac:dyDescent="0.2">
      <c r="A57" s="4">
        <v>14</v>
      </c>
      <c r="B57" s="7" t="s">
        <v>52</v>
      </c>
      <c r="C57" s="8">
        <v>0</v>
      </c>
      <c r="D57" s="8">
        <v>0</v>
      </c>
      <c r="E57" s="8">
        <v>2</v>
      </c>
      <c r="F57" s="8">
        <v>2</v>
      </c>
      <c r="G57" s="8">
        <v>7</v>
      </c>
      <c r="H57" s="8">
        <v>10</v>
      </c>
      <c r="I57" s="8">
        <v>8</v>
      </c>
      <c r="J57" s="8">
        <v>5</v>
      </c>
      <c r="K57" s="8">
        <v>0</v>
      </c>
      <c r="L57" s="8">
        <v>0</v>
      </c>
      <c r="M57" s="8">
        <v>17</v>
      </c>
      <c r="N57" s="8">
        <v>17</v>
      </c>
    </row>
    <row r="58" spans="1:14" ht="12.75" customHeight="1" x14ac:dyDescent="0.2">
      <c r="A58" s="4">
        <v>15</v>
      </c>
      <c r="B58" s="7" t="s">
        <v>54</v>
      </c>
      <c r="C58" s="8">
        <v>5</v>
      </c>
      <c r="D58" s="8">
        <v>5</v>
      </c>
      <c r="E58" s="8">
        <v>4</v>
      </c>
      <c r="F58" s="8">
        <v>4</v>
      </c>
      <c r="G58" s="8">
        <v>9</v>
      </c>
      <c r="H58" s="8">
        <v>9</v>
      </c>
      <c r="I58" s="8">
        <v>5</v>
      </c>
      <c r="J58" s="8">
        <v>5</v>
      </c>
      <c r="K58" s="8">
        <v>1</v>
      </c>
      <c r="L58" s="8">
        <v>0</v>
      </c>
      <c r="M58" s="8">
        <v>24</v>
      </c>
      <c r="N58" s="8">
        <v>23</v>
      </c>
    </row>
    <row r="59" spans="1:14" ht="12.75" customHeight="1" x14ac:dyDescent="0.2">
      <c r="A59" s="4">
        <v>16</v>
      </c>
      <c r="B59" s="7" t="s">
        <v>60</v>
      </c>
      <c r="C59" s="8">
        <v>5</v>
      </c>
      <c r="D59" s="8">
        <v>4</v>
      </c>
      <c r="E59" s="8">
        <v>5</v>
      </c>
      <c r="F59" s="8">
        <v>5</v>
      </c>
      <c r="G59" s="8">
        <v>40</v>
      </c>
      <c r="H59" s="8">
        <v>39</v>
      </c>
      <c r="I59" s="8">
        <v>20</v>
      </c>
      <c r="J59" s="8">
        <v>22</v>
      </c>
      <c r="K59" s="8">
        <v>1</v>
      </c>
      <c r="L59" s="8">
        <v>2</v>
      </c>
      <c r="M59" s="8">
        <v>71</v>
      </c>
      <c r="N59" s="8">
        <v>72</v>
      </c>
    </row>
    <row r="60" spans="1:14" ht="12.75" customHeight="1" x14ac:dyDescent="0.2">
      <c r="A60" s="4">
        <v>17</v>
      </c>
      <c r="B60" s="7" t="s">
        <v>69</v>
      </c>
      <c r="C60" s="8">
        <v>6</v>
      </c>
      <c r="D60" s="8">
        <v>2</v>
      </c>
      <c r="E60" s="8">
        <v>1</v>
      </c>
      <c r="F60" s="8">
        <v>5</v>
      </c>
      <c r="G60" s="8">
        <v>14</v>
      </c>
      <c r="H60" s="8">
        <v>15</v>
      </c>
      <c r="I60" s="8">
        <v>8</v>
      </c>
      <c r="J60" s="8">
        <v>7</v>
      </c>
      <c r="K60" s="8">
        <v>0</v>
      </c>
      <c r="L60" s="8">
        <v>0</v>
      </c>
      <c r="M60" s="8">
        <v>29</v>
      </c>
      <c r="N60" s="8">
        <v>29</v>
      </c>
    </row>
    <row r="61" spans="1:14" ht="12.75" customHeight="1" x14ac:dyDescent="0.2">
      <c r="A61" s="4">
        <v>18</v>
      </c>
      <c r="B61" s="7" t="s">
        <v>68</v>
      </c>
      <c r="C61" s="8">
        <v>0</v>
      </c>
      <c r="D61" s="8">
        <v>0</v>
      </c>
      <c r="E61" s="8">
        <v>0</v>
      </c>
      <c r="F61" s="8">
        <v>0</v>
      </c>
      <c r="G61" s="8">
        <v>7</v>
      </c>
      <c r="H61" s="8">
        <v>9</v>
      </c>
      <c r="I61" s="8">
        <v>3</v>
      </c>
      <c r="J61" s="8">
        <v>2</v>
      </c>
      <c r="K61" s="8">
        <v>0</v>
      </c>
      <c r="L61" s="8">
        <v>0</v>
      </c>
      <c r="M61" s="8">
        <v>10</v>
      </c>
      <c r="N61" s="8">
        <v>11</v>
      </c>
    </row>
    <row r="62" spans="1:14" ht="12.75" customHeight="1" x14ac:dyDescent="0.2">
      <c r="A62" s="4">
        <v>19</v>
      </c>
      <c r="B62" s="7" t="s">
        <v>70</v>
      </c>
      <c r="C62" s="8">
        <v>1</v>
      </c>
      <c r="D62" s="8">
        <v>0</v>
      </c>
      <c r="E62" s="8">
        <v>6</v>
      </c>
      <c r="F62" s="8">
        <v>6</v>
      </c>
      <c r="G62" s="8">
        <v>20</v>
      </c>
      <c r="H62" s="8">
        <v>20</v>
      </c>
      <c r="I62" s="8">
        <v>0</v>
      </c>
      <c r="J62" s="8">
        <v>0</v>
      </c>
      <c r="K62" s="8">
        <v>0</v>
      </c>
      <c r="L62" s="8">
        <v>0</v>
      </c>
      <c r="M62" s="8">
        <v>27</v>
      </c>
      <c r="N62" s="8">
        <v>26</v>
      </c>
    </row>
    <row r="63" spans="1:14" ht="12.75" customHeight="1" x14ac:dyDescent="0.2">
      <c r="A63" s="4">
        <v>20</v>
      </c>
      <c r="B63" s="7" t="s">
        <v>37</v>
      </c>
      <c r="C63" s="8">
        <v>2</v>
      </c>
      <c r="D63" s="8">
        <v>3</v>
      </c>
      <c r="E63" s="8">
        <v>4</v>
      </c>
      <c r="F63" s="8">
        <v>6</v>
      </c>
      <c r="G63" s="8">
        <v>24</v>
      </c>
      <c r="H63" s="8">
        <v>22</v>
      </c>
      <c r="I63" s="8">
        <v>20</v>
      </c>
      <c r="J63" s="8">
        <v>22</v>
      </c>
      <c r="K63" s="8">
        <v>0</v>
      </c>
      <c r="L63" s="8">
        <v>0</v>
      </c>
      <c r="M63" s="8">
        <v>50</v>
      </c>
      <c r="N63" s="8">
        <v>53</v>
      </c>
    </row>
    <row r="64" spans="1:14" ht="12.75" customHeight="1" x14ac:dyDescent="0.2">
      <c r="A64" s="4">
        <v>21</v>
      </c>
      <c r="B64" s="7" t="s">
        <v>43</v>
      </c>
      <c r="C64" s="8">
        <v>2</v>
      </c>
      <c r="D64" s="8">
        <v>1</v>
      </c>
      <c r="E64" s="8">
        <v>4</v>
      </c>
      <c r="F64" s="8">
        <v>7</v>
      </c>
      <c r="G64" s="8">
        <v>29</v>
      </c>
      <c r="H64" s="8">
        <v>29</v>
      </c>
      <c r="I64" s="8">
        <v>27</v>
      </c>
      <c r="J64" s="8">
        <v>25</v>
      </c>
      <c r="K64" s="8">
        <v>0</v>
      </c>
      <c r="L64" s="8">
        <v>0</v>
      </c>
      <c r="M64" s="8">
        <v>62</v>
      </c>
      <c r="N64" s="8">
        <v>62</v>
      </c>
    </row>
    <row r="65" spans="1:14" ht="12.75" customHeight="1" x14ac:dyDescent="0.2">
      <c r="A65" s="4">
        <v>22</v>
      </c>
      <c r="B65" s="47" t="s">
        <v>61</v>
      </c>
      <c r="C65" s="8">
        <v>4</v>
      </c>
      <c r="D65" s="8">
        <v>4</v>
      </c>
      <c r="E65" s="8">
        <v>2</v>
      </c>
      <c r="F65" s="8">
        <v>2</v>
      </c>
      <c r="G65" s="8">
        <v>25</v>
      </c>
      <c r="H65" s="8">
        <v>27</v>
      </c>
      <c r="I65" s="8">
        <v>19</v>
      </c>
      <c r="J65" s="8">
        <v>17</v>
      </c>
      <c r="K65" s="8">
        <v>1</v>
      </c>
      <c r="L65" s="8">
        <v>0</v>
      </c>
      <c r="M65" s="8">
        <v>51</v>
      </c>
      <c r="N65" s="8">
        <v>50</v>
      </c>
    </row>
    <row r="66" spans="1:14" ht="12.75" customHeight="1" x14ac:dyDescent="0.2">
      <c r="A66" s="4">
        <v>23</v>
      </c>
      <c r="B66" s="7" t="s">
        <v>44</v>
      </c>
      <c r="C66" s="8">
        <v>6</v>
      </c>
      <c r="D66" s="8">
        <v>6</v>
      </c>
      <c r="E66" s="8">
        <v>3</v>
      </c>
      <c r="F66" s="8">
        <v>3</v>
      </c>
      <c r="G66" s="8">
        <v>27</v>
      </c>
      <c r="H66" s="8">
        <v>27</v>
      </c>
      <c r="I66" s="8">
        <v>26</v>
      </c>
      <c r="J66" s="8">
        <v>26</v>
      </c>
      <c r="K66" s="8">
        <v>0</v>
      </c>
      <c r="L66" s="8">
        <v>0</v>
      </c>
      <c r="M66" s="8">
        <v>62</v>
      </c>
      <c r="N66" s="8">
        <v>62</v>
      </c>
    </row>
    <row r="67" spans="1:14" ht="12.75" customHeight="1" x14ac:dyDescent="0.2">
      <c r="A67" s="4">
        <v>24</v>
      </c>
      <c r="B67" s="7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12</v>
      </c>
      <c r="H67" s="8">
        <v>15</v>
      </c>
      <c r="I67" s="8">
        <v>7</v>
      </c>
      <c r="J67" s="8">
        <v>4</v>
      </c>
      <c r="K67" s="8">
        <v>0</v>
      </c>
      <c r="L67" s="8">
        <v>0</v>
      </c>
      <c r="M67" s="8">
        <v>19</v>
      </c>
      <c r="N67" s="8">
        <v>19</v>
      </c>
    </row>
    <row r="68" spans="1:14" ht="12.75" customHeight="1" x14ac:dyDescent="0.2">
      <c r="A68" s="4">
        <v>25</v>
      </c>
      <c r="B68" s="7" t="s">
        <v>58</v>
      </c>
      <c r="C68" s="8">
        <v>8</v>
      </c>
      <c r="D68" s="8">
        <v>7</v>
      </c>
      <c r="E68" s="8">
        <v>3</v>
      </c>
      <c r="F68" s="8">
        <v>3</v>
      </c>
      <c r="G68" s="8">
        <v>72</v>
      </c>
      <c r="H68" s="8">
        <v>77</v>
      </c>
      <c r="I68" s="8">
        <v>36</v>
      </c>
      <c r="J68" s="8">
        <v>29</v>
      </c>
      <c r="K68" s="8">
        <v>0</v>
      </c>
      <c r="L68" s="8">
        <v>0</v>
      </c>
      <c r="M68" s="8">
        <v>119</v>
      </c>
      <c r="N68" s="8">
        <v>116</v>
      </c>
    </row>
    <row r="69" spans="1:14" ht="12.75" customHeight="1" x14ac:dyDescent="0.2">
      <c r="A69" s="4">
        <v>26</v>
      </c>
      <c r="B69" s="7" t="s">
        <v>45</v>
      </c>
      <c r="C69" s="8">
        <v>0</v>
      </c>
      <c r="D69" s="8">
        <v>0</v>
      </c>
      <c r="E69" s="8">
        <v>1</v>
      </c>
      <c r="F69" s="8">
        <v>0</v>
      </c>
      <c r="G69" s="8">
        <v>11</v>
      </c>
      <c r="H69" s="8">
        <v>6</v>
      </c>
      <c r="I69" s="8">
        <v>9</v>
      </c>
      <c r="J69" s="8">
        <v>17</v>
      </c>
      <c r="K69" s="8">
        <v>1</v>
      </c>
      <c r="L69" s="8">
        <v>0</v>
      </c>
      <c r="M69" s="8">
        <v>22</v>
      </c>
      <c r="N69" s="8">
        <v>23</v>
      </c>
    </row>
    <row r="70" spans="1:14" ht="12.75" customHeight="1" x14ac:dyDescent="0.2">
      <c r="A70" s="4">
        <v>27</v>
      </c>
      <c r="B70" s="7" t="s">
        <v>62</v>
      </c>
      <c r="C70" s="8">
        <v>3</v>
      </c>
      <c r="D70" s="8">
        <v>3</v>
      </c>
      <c r="E70" s="8">
        <v>1</v>
      </c>
      <c r="F70" s="8">
        <v>1</v>
      </c>
      <c r="G70" s="8">
        <v>29</v>
      </c>
      <c r="H70" s="8">
        <v>39</v>
      </c>
      <c r="I70" s="8">
        <v>29</v>
      </c>
      <c r="J70" s="8">
        <v>23</v>
      </c>
      <c r="K70" s="8">
        <v>0</v>
      </c>
      <c r="L70" s="8">
        <v>0</v>
      </c>
      <c r="M70" s="8">
        <v>62</v>
      </c>
      <c r="N70" s="8">
        <v>66</v>
      </c>
    </row>
    <row r="71" spans="1:14" ht="12.75" customHeight="1" x14ac:dyDescent="0.2">
      <c r="A71" s="4">
        <v>28</v>
      </c>
      <c r="B71" s="7" t="s">
        <v>38</v>
      </c>
      <c r="C71" s="8">
        <v>1</v>
      </c>
      <c r="D71" s="8">
        <v>0</v>
      </c>
      <c r="E71" s="8">
        <v>1</v>
      </c>
      <c r="F71" s="8">
        <v>0</v>
      </c>
      <c r="G71" s="8">
        <v>10</v>
      </c>
      <c r="H71" s="8">
        <v>18</v>
      </c>
      <c r="I71" s="8">
        <v>21</v>
      </c>
      <c r="J71" s="8">
        <v>18</v>
      </c>
      <c r="K71" s="8">
        <v>0</v>
      </c>
      <c r="L71" s="8">
        <v>0</v>
      </c>
      <c r="M71" s="8">
        <v>33</v>
      </c>
      <c r="N71" s="8">
        <v>36</v>
      </c>
    </row>
    <row r="72" spans="1:14" ht="12.75" customHeight="1" x14ac:dyDescent="0.2">
      <c r="A72" s="4">
        <v>29</v>
      </c>
      <c r="B72" s="7" t="s">
        <v>63</v>
      </c>
      <c r="C72" s="8">
        <v>3</v>
      </c>
      <c r="D72" s="8">
        <v>2</v>
      </c>
      <c r="E72" s="8">
        <v>2</v>
      </c>
      <c r="F72" s="8">
        <v>1</v>
      </c>
      <c r="G72" s="8">
        <v>30</v>
      </c>
      <c r="H72" s="8">
        <v>28</v>
      </c>
      <c r="I72" s="8">
        <v>26</v>
      </c>
      <c r="J72" s="8">
        <v>30</v>
      </c>
      <c r="K72" s="8">
        <v>0</v>
      </c>
      <c r="L72" s="8">
        <v>0</v>
      </c>
      <c r="M72" s="8">
        <v>61</v>
      </c>
      <c r="N72" s="8">
        <v>61</v>
      </c>
    </row>
    <row r="73" spans="1:14" ht="12.75" customHeight="1" x14ac:dyDescent="0.2">
      <c r="A73" s="4">
        <v>30</v>
      </c>
      <c r="B73" s="7" t="s">
        <v>59</v>
      </c>
      <c r="C73" s="8">
        <v>17</v>
      </c>
      <c r="D73" s="8">
        <v>17</v>
      </c>
      <c r="E73" s="8">
        <v>11</v>
      </c>
      <c r="F73" s="8">
        <v>11</v>
      </c>
      <c r="G73" s="8">
        <v>13</v>
      </c>
      <c r="H73" s="8">
        <v>13</v>
      </c>
      <c r="I73" s="8">
        <v>17</v>
      </c>
      <c r="J73" s="8">
        <v>17</v>
      </c>
      <c r="K73" s="8">
        <v>0</v>
      </c>
      <c r="L73" s="8">
        <v>0</v>
      </c>
      <c r="M73" s="8">
        <v>58</v>
      </c>
      <c r="N73" s="8">
        <v>58</v>
      </c>
    </row>
    <row r="74" spans="1:14" ht="12.75" customHeight="1" x14ac:dyDescent="0.2">
      <c r="A74" s="4">
        <v>31</v>
      </c>
      <c r="B74" s="7" t="s">
        <v>64</v>
      </c>
      <c r="C74" s="8">
        <v>6</v>
      </c>
      <c r="D74" s="8">
        <v>1</v>
      </c>
      <c r="E74" s="8">
        <v>3</v>
      </c>
      <c r="F74" s="8">
        <v>1</v>
      </c>
      <c r="G74" s="8">
        <v>17</v>
      </c>
      <c r="H74" s="8">
        <v>25</v>
      </c>
      <c r="I74" s="8">
        <v>12</v>
      </c>
      <c r="J74" s="8">
        <v>11</v>
      </c>
      <c r="K74" s="8">
        <v>0</v>
      </c>
      <c r="L74" s="8">
        <v>0</v>
      </c>
      <c r="M74" s="8">
        <v>38</v>
      </c>
      <c r="N74" s="8">
        <v>38</v>
      </c>
    </row>
    <row r="75" spans="1:14" ht="12.75" customHeight="1" x14ac:dyDescent="0.2">
      <c r="A75" s="4">
        <v>32</v>
      </c>
      <c r="B75" s="7" t="s">
        <v>46</v>
      </c>
      <c r="C75" s="8">
        <v>3</v>
      </c>
      <c r="D75" s="8">
        <v>3</v>
      </c>
      <c r="E75" s="8">
        <v>3</v>
      </c>
      <c r="F75" s="8">
        <v>3</v>
      </c>
      <c r="G75" s="8">
        <v>17</v>
      </c>
      <c r="H75" s="8">
        <v>17</v>
      </c>
      <c r="I75" s="8">
        <v>22</v>
      </c>
      <c r="J75" s="8">
        <v>22</v>
      </c>
      <c r="K75" s="8">
        <v>0</v>
      </c>
      <c r="L75" s="8">
        <v>0</v>
      </c>
      <c r="M75" s="8">
        <v>45</v>
      </c>
      <c r="N75" s="8">
        <v>45</v>
      </c>
    </row>
    <row r="76" spans="1:14" ht="12.75" customHeight="1" x14ac:dyDescent="0.2">
      <c r="A76" s="4">
        <v>33</v>
      </c>
      <c r="B76" s="7" t="s">
        <v>53</v>
      </c>
      <c r="C76" s="8">
        <v>0</v>
      </c>
      <c r="D76" s="8">
        <v>2</v>
      </c>
      <c r="E76" s="8">
        <v>1</v>
      </c>
      <c r="F76" s="8">
        <v>1</v>
      </c>
      <c r="G76" s="8">
        <v>12</v>
      </c>
      <c r="H76" s="8">
        <v>9</v>
      </c>
      <c r="I76" s="8">
        <v>3</v>
      </c>
      <c r="J76" s="8">
        <v>4</v>
      </c>
      <c r="K76" s="8">
        <v>0</v>
      </c>
      <c r="L76" s="8">
        <v>0</v>
      </c>
      <c r="M76" s="8">
        <v>16</v>
      </c>
      <c r="N76" s="8">
        <v>16</v>
      </c>
    </row>
    <row r="77" spans="1:14" ht="12.75" customHeight="1" x14ac:dyDescent="0.2">
      <c r="A77" s="4">
        <v>34</v>
      </c>
      <c r="B77" s="7" t="s">
        <v>65</v>
      </c>
      <c r="C77" s="8">
        <v>4</v>
      </c>
      <c r="D77" s="8">
        <v>2</v>
      </c>
      <c r="E77" s="8">
        <v>2</v>
      </c>
      <c r="F77" s="8">
        <v>3</v>
      </c>
      <c r="G77" s="8">
        <v>16</v>
      </c>
      <c r="H77" s="8">
        <v>15</v>
      </c>
      <c r="I77" s="8">
        <v>7</v>
      </c>
      <c r="J77" s="8">
        <v>9</v>
      </c>
      <c r="K77" s="8">
        <v>0</v>
      </c>
      <c r="L77" s="8">
        <v>0</v>
      </c>
      <c r="M77" s="8">
        <v>29</v>
      </c>
      <c r="N77" s="8">
        <v>29</v>
      </c>
    </row>
    <row r="78" spans="1:14" ht="12.75" customHeight="1" x14ac:dyDescent="0.2">
      <c r="A78" s="4">
        <v>35</v>
      </c>
      <c r="B78" s="7" t="s">
        <v>56</v>
      </c>
      <c r="C78" s="8">
        <v>0</v>
      </c>
      <c r="D78" s="8">
        <v>20</v>
      </c>
      <c r="E78" s="8">
        <v>1</v>
      </c>
      <c r="F78" s="8">
        <v>12</v>
      </c>
      <c r="G78" s="8">
        <v>20</v>
      </c>
      <c r="H78" s="8">
        <v>0</v>
      </c>
      <c r="I78" s="8">
        <v>12</v>
      </c>
      <c r="J78" s="8">
        <v>0</v>
      </c>
      <c r="K78" s="8">
        <v>0</v>
      </c>
      <c r="L78" s="8">
        <v>0</v>
      </c>
      <c r="M78" s="8">
        <v>33</v>
      </c>
      <c r="N78" s="8">
        <v>32</v>
      </c>
    </row>
    <row r="79" spans="1:14" ht="12.75" customHeight="1" x14ac:dyDescent="0.2">
      <c r="A79" s="4">
        <v>36</v>
      </c>
      <c r="B79" s="7" t="s">
        <v>72</v>
      </c>
      <c r="C79" s="8">
        <v>1</v>
      </c>
      <c r="D79" s="8">
        <v>1</v>
      </c>
      <c r="E79" s="8">
        <v>0</v>
      </c>
      <c r="F79" s="8">
        <v>0</v>
      </c>
      <c r="G79" s="8">
        <v>9</v>
      </c>
      <c r="H79" s="8">
        <v>9</v>
      </c>
      <c r="I79" s="8">
        <v>6</v>
      </c>
      <c r="J79" s="8">
        <v>6</v>
      </c>
      <c r="K79" s="8">
        <v>0</v>
      </c>
      <c r="L79" s="8">
        <v>0</v>
      </c>
      <c r="M79" s="8">
        <v>16</v>
      </c>
      <c r="N79" s="8">
        <v>16</v>
      </c>
    </row>
    <row r="80" spans="1:14" ht="12.75" customHeight="1" x14ac:dyDescent="0.2">
      <c r="A80" s="4">
        <v>37</v>
      </c>
      <c r="B80" s="7" t="s">
        <v>39</v>
      </c>
      <c r="C80" s="8">
        <v>3</v>
      </c>
      <c r="D80" s="8">
        <v>4</v>
      </c>
      <c r="E80" s="8">
        <v>4</v>
      </c>
      <c r="F80" s="8">
        <v>4</v>
      </c>
      <c r="G80" s="8">
        <v>27</v>
      </c>
      <c r="H80" s="8">
        <v>25</v>
      </c>
      <c r="I80" s="8">
        <v>18</v>
      </c>
      <c r="J80" s="8">
        <v>21</v>
      </c>
      <c r="K80" s="8">
        <v>0</v>
      </c>
      <c r="L80" s="8">
        <v>0</v>
      </c>
      <c r="M80" s="8">
        <v>52</v>
      </c>
      <c r="N80" s="8">
        <v>54</v>
      </c>
    </row>
    <row r="81" spans="1:14" ht="12.75" customHeight="1" x14ac:dyDescent="0.2">
      <c r="A81" s="4">
        <v>38</v>
      </c>
      <c r="B81" s="7" t="s">
        <v>57</v>
      </c>
      <c r="C81" s="8">
        <v>1</v>
      </c>
      <c r="D81" s="8">
        <v>1</v>
      </c>
      <c r="E81" s="8">
        <v>3</v>
      </c>
      <c r="F81" s="8">
        <v>0</v>
      </c>
      <c r="G81" s="8">
        <v>7</v>
      </c>
      <c r="H81" s="8">
        <v>16</v>
      </c>
      <c r="I81" s="8">
        <v>10</v>
      </c>
      <c r="J81" s="8">
        <v>4</v>
      </c>
      <c r="K81" s="8">
        <v>0</v>
      </c>
      <c r="L81" s="8">
        <v>0</v>
      </c>
      <c r="M81" s="8">
        <v>21</v>
      </c>
      <c r="N81" s="8">
        <v>21</v>
      </c>
    </row>
    <row r="82" spans="1:14" ht="12.75" customHeight="1" x14ac:dyDescent="0.2">
      <c r="A82" s="4">
        <v>39</v>
      </c>
      <c r="B82" s="7" t="s">
        <v>377</v>
      </c>
      <c r="C82" s="8">
        <v>7</v>
      </c>
      <c r="D82" s="8">
        <v>23</v>
      </c>
      <c r="E82" s="8">
        <v>4</v>
      </c>
      <c r="F82" s="8">
        <v>17</v>
      </c>
      <c r="G82" s="8">
        <v>23</v>
      </c>
      <c r="H82" s="8">
        <v>11</v>
      </c>
      <c r="I82" s="8">
        <v>26</v>
      </c>
      <c r="J82" s="8">
        <v>12</v>
      </c>
      <c r="K82" s="8">
        <v>0</v>
      </c>
      <c r="L82" s="8">
        <v>0</v>
      </c>
      <c r="M82" s="8">
        <v>60</v>
      </c>
      <c r="N82" s="8">
        <v>63</v>
      </c>
    </row>
    <row r="83" spans="1:14" s="6" customFormat="1" ht="12.75" customHeight="1" x14ac:dyDescent="0.15">
      <c r="B83" s="41" t="s">
        <v>272</v>
      </c>
      <c r="C83" s="34">
        <f>SUM(C44:C82)</f>
        <v>129</v>
      </c>
      <c r="D83" s="34">
        <f t="shared" ref="D83:L83" si="2">SUM(D44:D82)</f>
        <v>147</v>
      </c>
      <c r="E83" s="34">
        <f t="shared" si="2"/>
        <v>113</v>
      </c>
      <c r="F83" s="34">
        <f t="shared" si="2"/>
        <v>130</v>
      </c>
      <c r="G83" s="34">
        <f t="shared" si="2"/>
        <v>757</v>
      </c>
      <c r="H83" s="34">
        <f t="shared" si="2"/>
        <v>771</v>
      </c>
      <c r="I83" s="34">
        <f t="shared" si="2"/>
        <v>572</v>
      </c>
      <c r="J83" s="34">
        <f t="shared" si="2"/>
        <v>541</v>
      </c>
      <c r="K83" s="34">
        <f t="shared" si="2"/>
        <v>6</v>
      </c>
      <c r="L83" s="34">
        <f t="shared" si="2"/>
        <v>3</v>
      </c>
      <c r="M83" s="42">
        <f>C83+E83+G83+I83+K83</f>
        <v>1577</v>
      </c>
      <c r="N83" s="42">
        <f t="shared" ref="N83" si="3">D83+F83+H83+J83+L83</f>
        <v>1592</v>
      </c>
    </row>
    <row r="84" spans="1:14" s="14" customFormat="1" ht="12.75" customHeight="1" x14ac:dyDescent="0.2">
      <c r="A84" s="14" t="s">
        <v>344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2.75" customHeight="1" x14ac:dyDescent="0.2">
      <c r="B86" s="124" t="s">
        <v>73</v>
      </c>
      <c r="C86" s="181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3"/>
    </row>
    <row r="87" spans="1:14" ht="12.75" customHeight="1" x14ac:dyDescent="0.2">
      <c r="A87" s="161" t="s">
        <v>345</v>
      </c>
      <c r="B87" s="157" t="s">
        <v>275</v>
      </c>
      <c r="C87" s="158" t="s">
        <v>265</v>
      </c>
      <c r="D87" s="157"/>
      <c r="E87" s="180"/>
      <c r="F87" s="180"/>
      <c r="G87" s="169" t="s">
        <v>266</v>
      </c>
      <c r="H87" s="170"/>
      <c r="I87" s="170"/>
      <c r="J87" s="171"/>
      <c r="K87" s="158" t="s">
        <v>267</v>
      </c>
      <c r="L87" s="157"/>
      <c r="M87" s="159" t="s">
        <v>268</v>
      </c>
      <c r="N87" s="160"/>
    </row>
    <row r="88" spans="1:14" ht="12.75" customHeight="1" x14ac:dyDescent="0.2">
      <c r="A88" s="162"/>
      <c r="B88" s="157"/>
      <c r="C88" s="158" t="s">
        <v>269</v>
      </c>
      <c r="D88" s="157"/>
      <c r="E88" s="158" t="s">
        <v>270</v>
      </c>
      <c r="F88" s="157"/>
      <c r="G88" s="158" t="s">
        <v>269</v>
      </c>
      <c r="H88" s="157"/>
      <c r="I88" s="158" t="s">
        <v>270</v>
      </c>
      <c r="J88" s="157"/>
      <c r="K88" s="157"/>
      <c r="L88" s="157"/>
      <c r="M88" s="160"/>
      <c r="N88" s="160"/>
    </row>
    <row r="89" spans="1:14" ht="12.75" customHeight="1" x14ac:dyDescent="0.2">
      <c r="A89" s="162"/>
      <c r="B89" s="157"/>
      <c r="C89" s="19" t="s">
        <v>367</v>
      </c>
      <c r="D89" s="19">
        <v>2022</v>
      </c>
      <c r="E89" s="19" t="s">
        <v>367</v>
      </c>
      <c r="F89" s="19">
        <v>2022</v>
      </c>
      <c r="G89" s="19" t="s">
        <v>367</v>
      </c>
      <c r="H89" s="19">
        <v>2022</v>
      </c>
      <c r="I89" s="19" t="s">
        <v>367</v>
      </c>
      <c r="J89" s="19">
        <v>2022</v>
      </c>
      <c r="K89" s="19" t="s">
        <v>367</v>
      </c>
      <c r="L89" s="19">
        <v>2022</v>
      </c>
      <c r="M89" s="19" t="s">
        <v>367</v>
      </c>
      <c r="N89" s="19">
        <v>2022</v>
      </c>
    </row>
    <row r="90" spans="1:14" ht="12.75" customHeight="1" x14ac:dyDescent="0.2">
      <c r="A90" s="4">
        <v>1</v>
      </c>
      <c r="B90" s="7" t="s">
        <v>100</v>
      </c>
      <c r="C90" s="8">
        <v>1</v>
      </c>
      <c r="D90" s="8">
        <v>1</v>
      </c>
      <c r="E90" s="8">
        <v>0</v>
      </c>
      <c r="F90" s="8">
        <v>0</v>
      </c>
      <c r="G90" s="8">
        <v>4</v>
      </c>
      <c r="H90" s="8">
        <v>7</v>
      </c>
      <c r="I90" s="8">
        <v>2</v>
      </c>
      <c r="J90" s="8">
        <v>2</v>
      </c>
      <c r="K90" s="8">
        <v>0</v>
      </c>
      <c r="L90" s="8">
        <v>0</v>
      </c>
      <c r="M90" s="8">
        <v>7</v>
      </c>
      <c r="N90" s="8">
        <v>10</v>
      </c>
    </row>
    <row r="91" spans="1:14" ht="12.75" customHeight="1" x14ac:dyDescent="0.2">
      <c r="A91" s="4">
        <v>2</v>
      </c>
      <c r="B91" s="7" t="s">
        <v>101</v>
      </c>
      <c r="C91" s="8">
        <v>0</v>
      </c>
      <c r="D91" s="8">
        <v>0</v>
      </c>
      <c r="E91" s="8">
        <v>1</v>
      </c>
      <c r="F91" s="8">
        <v>1</v>
      </c>
      <c r="G91" s="8">
        <v>14</v>
      </c>
      <c r="H91" s="8">
        <v>18</v>
      </c>
      <c r="I91" s="8">
        <v>14</v>
      </c>
      <c r="J91" s="8">
        <v>13</v>
      </c>
      <c r="K91" s="8">
        <v>0</v>
      </c>
      <c r="L91" s="8">
        <v>0</v>
      </c>
      <c r="M91" s="8">
        <v>29</v>
      </c>
      <c r="N91" s="8">
        <v>32</v>
      </c>
    </row>
    <row r="92" spans="1:14" ht="12.75" customHeight="1" x14ac:dyDescent="0.2">
      <c r="A92" s="4">
        <v>3</v>
      </c>
      <c r="B92" s="7" t="s">
        <v>75</v>
      </c>
      <c r="C92" s="8">
        <v>0</v>
      </c>
      <c r="D92" s="8">
        <v>1</v>
      </c>
      <c r="E92" s="8">
        <v>0</v>
      </c>
      <c r="F92" s="8">
        <v>0</v>
      </c>
      <c r="G92" s="8">
        <v>6</v>
      </c>
      <c r="H92" s="8">
        <v>10</v>
      </c>
      <c r="I92" s="8">
        <v>6</v>
      </c>
      <c r="J92" s="8">
        <v>3</v>
      </c>
      <c r="K92" s="8">
        <v>0</v>
      </c>
      <c r="L92" s="8">
        <v>0</v>
      </c>
      <c r="M92" s="8">
        <v>12</v>
      </c>
      <c r="N92" s="8">
        <v>14</v>
      </c>
    </row>
    <row r="93" spans="1:14" ht="12.75" customHeight="1" x14ac:dyDescent="0.2">
      <c r="A93" s="4">
        <v>4</v>
      </c>
      <c r="B93" s="7" t="s">
        <v>91</v>
      </c>
      <c r="C93" s="8">
        <v>1</v>
      </c>
      <c r="D93" s="8">
        <v>0</v>
      </c>
      <c r="E93" s="8">
        <v>0</v>
      </c>
      <c r="F93" s="8">
        <v>1</v>
      </c>
      <c r="G93" s="8">
        <v>7</v>
      </c>
      <c r="H93" s="8">
        <v>7</v>
      </c>
      <c r="I93" s="8">
        <v>6</v>
      </c>
      <c r="J93" s="8">
        <v>6</v>
      </c>
      <c r="K93" s="8">
        <v>0</v>
      </c>
      <c r="L93" s="8">
        <v>0</v>
      </c>
      <c r="M93" s="8">
        <v>14</v>
      </c>
      <c r="N93" s="8">
        <v>14</v>
      </c>
    </row>
    <row r="94" spans="1:14" ht="12.75" customHeight="1" x14ac:dyDescent="0.2">
      <c r="A94" s="4">
        <v>5</v>
      </c>
      <c r="B94" s="7" t="s">
        <v>74</v>
      </c>
      <c r="C94" s="8">
        <v>2</v>
      </c>
      <c r="D94" s="8">
        <v>2</v>
      </c>
      <c r="E94" s="8">
        <v>5</v>
      </c>
      <c r="F94" s="8">
        <v>4</v>
      </c>
      <c r="G94" s="8">
        <v>9</v>
      </c>
      <c r="H94" s="8">
        <v>14</v>
      </c>
      <c r="I94" s="8">
        <v>10</v>
      </c>
      <c r="J94" s="8">
        <v>8</v>
      </c>
      <c r="K94" s="8">
        <v>0</v>
      </c>
      <c r="L94" s="8">
        <v>0</v>
      </c>
      <c r="M94" s="8">
        <v>26</v>
      </c>
      <c r="N94" s="8">
        <v>28</v>
      </c>
    </row>
    <row r="95" spans="1:14" ht="12.75" customHeight="1" x14ac:dyDescent="0.2">
      <c r="A95" s="4">
        <v>6</v>
      </c>
      <c r="B95" s="7" t="s">
        <v>81</v>
      </c>
      <c r="C95" s="8">
        <v>0</v>
      </c>
      <c r="D95" s="8">
        <v>1</v>
      </c>
      <c r="E95" s="8">
        <v>1</v>
      </c>
      <c r="F95" s="8">
        <v>0</v>
      </c>
      <c r="G95" s="8">
        <v>7</v>
      </c>
      <c r="H95" s="8">
        <v>8</v>
      </c>
      <c r="I95" s="8">
        <v>5</v>
      </c>
      <c r="J95" s="8">
        <v>2</v>
      </c>
      <c r="K95" s="8">
        <v>0</v>
      </c>
      <c r="L95" s="8">
        <v>2</v>
      </c>
      <c r="M95" s="8">
        <v>13</v>
      </c>
      <c r="N95" s="8">
        <v>13</v>
      </c>
    </row>
    <row r="96" spans="1:14" ht="12.75" customHeight="1" x14ac:dyDescent="0.2">
      <c r="A96" s="4">
        <v>7</v>
      </c>
      <c r="B96" s="7" t="s">
        <v>80</v>
      </c>
      <c r="C96" s="8">
        <v>0</v>
      </c>
      <c r="D96" s="8">
        <v>5</v>
      </c>
      <c r="E96" s="8">
        <v>0</v>
      </c>
      <c r="F96" s="8">
        <v>2</v>
      </c>
      <c r="G96" s="8">
        <v>12</v>
      </c>
      <c r="H96" s="8">
        <v>9</v>
      </c>
      <c r="I96" s="8">
        <v>12</v>
      </c>
      <c r="J96" s="8">
        <v>12</v>
      </c>
      <c r="K96" s="8">
        <v>2</v>
      </c>
      <c r="L96" s="8">
        <v>0</v>
      </c>
      <c r="M96" s="8">
        <v>26</v>
      </c>
      <c r="N96" s="8">
        <v>28</v>
      </c>
    </row>
    <row r="97" spans="1:14" ht="12.75" customHeight="1" x14ac:dyDescent="0.2">
      <c r="A97" s="4">
        <v>8</v>
      </c>
      <c r="B97" s="7" t="s">
        <v>84</v>
      </c>
      <c r="C97" s="8">
        <v>0</v>
      </c>
      <c r="D97" s="8">
        <v>0</v>
      </c>
      <c r="E97" s="8">
        <v>1</v>
      </c>
      <c r="F97" s="8">
        <v>1</v>
      </c>
      <c r="G97" s="8">
        <v>4</v>
      </c>
      <c r="H97" s="8">
        <v>4</v>
      </c>
      <c r="I97" s="8">
        <v>3</v>
      </c>
      <c r="J97" s="8">
        <v>3</v>
      </c>
      <c r="K97" s="8">
        <v>0</v>
      </c>
      <c r="L97" s="8">
        <v>0</v>
      </c>
      <c r="M97" s="8">
        <v>8</v>
      </c>
      <c r="N97" s="8">
        <v>8</v>
      </c>
    </row>
    <row r="98" spans="1:14" ht="12.75" customHeight="1" x14ac:dyDescent="0.2">
      <c r="A98" s="4">
        <v>9</v>
      </c>
      <c r="B98" s="7" t="s">
        <v>82</v>
      </c>
      <c r="C98" s="8">
        <v>2</v>
      </c>
      <c r="D98" s="8">
        <v>2</v>
      </c>
      <c r="E98" s="8">
        <v>3</v>
      </c>
      <c r="F98" s="8">
        <v>3</v>
      </c>
      <c r="G98" s="8">
        <v>12</v>
      </c>
      <c r="H98" s="8">
        <v>12</v>
      </c>
      <c r="I98" s="8">
        <v>11</v>
      </c>
      <c r="J98" s="8">
        <v>11</v>
      </c>
      <c r="K98" s="8">
        <v>0</v>
      </c>
      <c r="L98" s="8">
        <v>0</v>
      </c>
      <c r="M98" s="8">
        <v>28</v>
      </c>
      <c r="N98" s="8">
        <v>28</v>
      </c>
    </row>
    <row r="99" spans="1:14" ht="12.75" customHeight="1" x14ac:dyDescent="0.2">
      <c r="A99" s="4">
        <v>10</v>
      </c>
      <c r="B99" s="7" t="s">
        <v>79</v>
      </c>
      <c r="C99" s="8">
        <v>1</v>
      </c>
      <c r="D99" s="8">
        <v>4</v>
      </c>
      <c r="E99" s="8">
        <v>4</v>
      </c>
      <c r="F99" s="8">
        <v>5</v>
      </c>
      <c r="G99" s="8">
        <v>3</v>
      </c>
      <c r="H99" s="8">
        <v>3</v>
      </c>
      <c r="I99" s="8">
        <v>2</v>
      </c>
      <c r="J99" s="8">
        <v>0</v>
      </c>
      <c r="K99" s="8">
        <v>0</v>
      </c>
      <c r="L99" s="8">
        <v>0</v>
      </c>
      <c r="M99" s="8">
        <v>10</v>
      </c>
      <c r="N99" s="8">
        <v>12</v>
      </c>
    </row>
    <row r="100" spans="1:14" ht="12.75" customHeight="1" x14ac:dyDescent="0.2">
      <c r="A100" s="4">
        <v>11</v>
      </c>
      <c r="B100" s="7" t="s">
        <v>102</v>
      </c>
      <c r="C100" s="8">
        <v>0</v>
      </c>
      <c r="D100" s="8">
        <v>0</v>
      </c>
      <c r="E100" s="8">
        <v>0</v>
      </c>
      <c r="F100" s="8">
        <v>1</v>
      </c>
      <c r="G100" s="8">
        <v>11</v>
      </c>
      <c r="H100" s="8">
        <v>8</v>
      </c>
      <c r="I100" s="8">
        <v>5</v>
      </c>
      <c r="J100" s="8">
        <v>8</v>
      </c>
      <c r="K100" s="8">
        <v>1</v>
      </c>
      <c r="L100" s="8">
        <v>0</v>
      </c>
      <c r="M100" s="8">
        <v>17</v>
      </c>
      <c r="N100" s="8">
        <v>17</v>
      </c>
    </row>
    <row r="101" spans="1:14" ht="12.75" customHeight="1" x14ac:dyDescent="0.2">
      <c r="A101" s="4">
        <v>12</v>
      </c>
      <c r="B101" s="7" t="s">
        <v>85</v>
      </c>
      <c r="C101" s="8">
        <v>0</v>
      </c>
      <c r="D101" s="8">
        <v>0</v>
      </c>
      <c r="E101" s="8">
        <v>0</v>
      </c>
      <c r="F101" s="8">
        <v>0</v>
      </c>
      <c r="G101" s="8">
        <v>4</v>
      </c>
      <c r="H101" s="8">
        <v>4</v>
      </c>
      <c r="I101" s="8">
        <v>2</v>
      </c>
      <c r="J101" s="8">
        <v>2</v>
      </c>
      <c r="K101" s="8">
        <v>0</v>
      </c>
      <c r="L101" s="8">
        <v>0</v>
      </c>
      <c r="M101" s="8">
        <v>6</v>
      </c>
      <c r="N101" s="8">
        <v>6</v>
      </c>
    </row>
    <row r="102" spans="1:14" ht="12.75" customHeight="1" x14ac:dyDescent="0.2">
      <c r="A102" s="4">
        <v>13</v>
      </c>
      <c r="B102" s="7" t="s">
        <v>92</v>
      </c>
      <c r="C102" s="8">
        <v>0</v>
      </c>
      <c r="D102" s="8">
        <v>1</v>
      </c>
      <c r="E102" s="8">
        <v>0</v>
      </c>
      <c r="F102" s="8">
        <v>0</v>
      </c>
      <c r="G102" s="8">
        <v>5</v>
      </c>
      <c r="H102" s="8">
        <v>7</v>
      </c>
      <c r="I102" s="8">
        <v>1</v>
      </c>
      <c r="J102" s="8">
        <v>2</v>
      </c>
      <c r="K102" s="8">
        <v>0</v>
      </c>
      <c r="L102" s="8">
        <v>0</v>
      </c>
      <c r="M102" s="8">
        <v>6</v>
      </c>
      <c r="N102" s="8">
        <v>10</v>
      </c>
    </row>
    <row r="103" spans="1:14" ht="12.75" customHeight="1" x14ac:dyDescent="0.2">
      <c r="A103" s="4">
        <v>14</v>
      </c>
      <c r="B103" s="7" t="s">
        <v>86</v>
      </c>
      <c r="C103" s="8">
        <v>0</v>
      </c>
      <c r="D103" s="8">
        <v>1</v>
      </c>
      <c r="E103" s="8">
        <v>0</v>
      </c>
      <c r="F103" s="8">
        <v>0</v>
      </c>
      <c r="G103" s="8">
        <v>5</v>
      </c>
      <c r="H103" s="8">
        <v>4</v>
      </c>
      <c r="I103" s="8">
        <v>1</v>
      </c>
      <c r="J103" s="8">
        <v>5</v>
      </c>
      <c r="K103" s="8">
        <v>0</v>
      </c>
      <c r="L103" s="8">
        <v>0</v>
      </c>
      <c r="M103" s="8">
        <v>6</v>
      </c>
      <c r="N103" s="8">
        <v>10</v>
      </c>
    </row>
    <row r="104" spans="1:14" ht="12.75" customHeight="1" x14ac:dyDescent="0.2">
      <c r="A104" s="4">
        <v>15</v>
      </c>
      <c r="B104" s="7" t="s">
        <v>103</v>
      </c>
      <c r="C104" s="8">
        <v>0</v>
      </c>
      <c r="D104" s="8">
        <v>1</v>
      </c>
      <c r="E104" s="8">
        <v>0</v>
      </c>
      <c r="F104" s="8">
        <v>0</v>
      </c>
      <c r="G104" s="8">
        <v>3</v>
      </c>
      <c r="H104" s="8">
        <v>4</v>
      </c>
      <c r="I104" s="8">
        <v>2</v>
      </c>
      <c r="J104" s="8">
        <v>5</v>
      </c>
      <c r="K104" s="8">
        <v>1</v>
      </c>
      <c r="L104" s="8">
        <v>0</v>
      </c>
      <c r="M104" s="8">
        <v>6</v>
      </c>
      <c r="N104" s="8">
        <v>10</v>
      </c>
    </row>
    <row r="105" spans="1:14" ht="12.75" customHeight="1" x14ac:dyDescent="0.2">
      <c r="A105" s="4">
        <v>16</v>
      </c>
      <c r="B105" s="7" t="s">
        <v>87</v>
      </c>
      <c r="C105" s="8">
        <v>0</v>
      </c>
      <c r="D105" s="8">
        <v>0</v>
      </c>
      <c r="E105" s="8">
        <v>0</v>
      </c>
      <c r="F105" s="8">
        <v>0</v>
      </c>
      <c r="G105" s="8">
        <v>2</v>
      </c>
      <c r="H105" s="8">
        <v>5</v>
      </c>
      <c r="I105" s="8">
        <v>4</v>
      </c>
      <c r="J105" s="8">
        <v>5</v>
      </c>
      <c r="K105" s="8">
        <v>0</v>
      </c>
      <c r="L105" s="8">
        <v>0</v>
      </c>
      <c r="M105" s="8">
        <v>6</v>
      </c>
      <c r="N105" s="8">
        <v>10</v>
      </c>
    </row>
    <row r="106" spans="1:14" ht="12.75" customHeight="1" x14ac:dyDescent="0.2">
      <c r="A106" s="4">
        <v>17</v>
      </c>
      <c r="B106" s="7" t="s">
        <v>76</v>
      </c>
      <c r="C106" s="8">
        <v>1</v>
      </c>
      <c r="D106" s="8">
        <v>3</v>
      </c>
      <c r="E106" s="8">
        <v>0</v>
      </c>
      <c r="F106" s="8">
        <v>7</v>
      </c>
      <c r="G106" s="8">
        <v>3</v>
      </c>
      <c r="H106" s="8">
        <v>0</v>
      </c>
      <c r="I106" s="8">
        <v>4</v>
      </c>
      <c r="J106" s="8">
        <v>0</v>
      </c>
      <c r="K106" s="8">
        <v>0</v>
      </c>
      <c r="L106" s="8">
        <v>0</v>
      </c>
      <c r="M106" s="8">
        <v>8</v>
      </c>
      <c r="N106" s="8">
        <v>10</v>
      </c>
    </row>
    <row r="107" spans="1:14" ht="12.75" customHeight="1" x14ac:dyDescent="0.2">
      <c r="A107" s="4">
        <v>18</v>
      </c>
      <c r="B107" s="7" t="s">
        <v>88</v>
      </c>
      <c r="C107" s="8">
        <v>1</v>
      </c>
      <c r="D107" s="8">
        <v>0</v>
      </c>
      <c r="E107" s="8">
        <v>0</v>
      </c>
      <c r="F107" s="8">
        <v>0</v>
      </c>
      <c r="G107" s="8">
        <v>9</v>
      </c>
      <c r="H107" s="8">
        <v>11</v>
      </c>
      <c r="I107" s="8">
        <v>6</v>
      </c>
      <c r="J107" s="8">
        <v>5</v>
      </c>
      <c r="K107" s="8">
        <v>0</v>
      </c>
      <c r="L107" s="8">
        <v>0</v>
      </c>
      <c r="M107" s="8">
        <v>16</v>
      </c>
      <c r="N107" s="8">
        <v>16</v>
      </c>
    </row>
    <row r="108" spans="1:14" ht="12.75" customHeight="1" x14ac:dyDescent="0.2">
      <c r="A108" s="4">
        <v>19</v>
      </c>
      <c r="B108" s="7" t="s">
        <v>83</v>
      </c>
      <c r="C108" s="8">
        <v>0</v>
      </c>
      <c r="D108" s="8">
        <v>0</v>
      </c>
      <c r="E108" s="8">
        <v>1</v>
      </c>
      <c r="F108" s="8">
        <v>1</v>
      </c>
      <c r="G108" s="8">
        <v>6</v>
      </c>
      <c r="H108" s="8">
        <v>8</v>
      </c>
      <c r="I108" s="8">
        <v>7</v>
      </c>
      <c r="J108" s="8">
        <v>9</v>
      </c>
      <c r="K108" s="8">
        <v>0</v>
      </c>
      <c r="L108" s="8">
        <v>0</v>
      </c>
      <c r="M108" s="8">
        <v>14</v>
      </c>
      <c r="N108" s="8">
        <v>18</v>
      </c>
    </row>
    <row r="109" spans="1:14" ht="12.75" customHeight="1" x14ac:dyDescent="0.2">
      <c r="A109" s="4">
        <v>20</v>
      </c>
      <c r="B109" s="7" t="s">
        <v>77</v>
      </c>
      <c r="C109" s="8">
        <v>0</v>
      </c>
      <c r="D109" s="8">
        <v>1</v>
      </c>
      <c r="E109" s="8">
        <v>0</v>
      </c>
      <c r="F109" s="8">
        <v>0</v>
      </c>
      <c r="G109" s="8">
        <v>11</v>
      </c>
      <c r="H109" s="8">
        <v>8</v>
      </c>
      <c r="I109" s="8">
        <v>7</v>
      </c>
      <c r="J109" s="8">
        <v>9</v>
      </c>
      <c r="K109" s="8">
        <v>0</v>
      </c>
      <c r="L109" s="8">
        <v>0</v>
      </c>
      <c r="M109" s="8">
        <v>18</v>
      </c>
      <c r="N109" s="8">
        <v>18</v>
      </c>
    </row>
    <row r="110" spans="1:14" ht="12.75" customHeight="1" x14ac:dyDescent="0.2">
      <c r="A110" s="4">
        <v>21</v>
      </c>
      <c r="B110" s="7" t="s">
        <v>90</v>
      </c>
      <c r="C110" s="8">
        <v>4</v>
      </c>
      <c r="D110" s="8">
        <v>6</v>
      </c>
      <c r="E110" s="8">
        <v>2</v>
      </c>
      <c r="F110" s="8">
        <v>2</v>
      </c>
      <c r="G110" s="8">
        <v>8</v>
      </c>
      <c r="H110" s="8">
        <v>8</v>
      </c>
      <c r="I110" s="8">
        <v>4</v>
      </c>
      <c r="J110" s="8">
        <v>4</v>
      </c>
      <c r="K110" s="8">
        <v>0</v>
      </c>
      <c r="L110" s="8">
        <v>0</v>
      </c>
      <c r="M110" s="8">
        <v>18</v>
      </c>
      <c r="N110" s="8">
        <v>20</v>
      </c>
    </row>
    <row r="111" spans="1:14" ht="12.75" customHeight="1" x14ac:dyDescent="0.2">
      <c r="A111" s="4">
        <v>22</v>
      </c>
      <c r="B111" s="7" t="s">
        <v>93</v>
      </c>
      <c r="C111" s="8">
        <v>0</v>
      </c>
      <c r="D111" s="8">
        <v>0</v>
      </c>
      <c r="E111" s="8">
        <v>2</v>
      </c>
      <c r="F111" s="8">
        <v>2</v>
      </c>
      <c r="G111" s="8">
        <v>3</v>
      </c>
      <c r="H111" s="8">
        <v>3</v>
      </c>
      <c r="I111" s="8">
        <v>1</v>
      </c>
      <c r="J111" s="8">
        <v>3</v>
      </c>
      <c r="K111" s="8">
        <v>0</v>
      </c>
      <c r="L111" s="8">
        <v>0</v>
      </c>
      <c r="M111" s="8">
        <v>6</v>
      </c>
      <c r="N111" s="8">
        <v>8</v>
      </c>
    </row>
    <row r="112" spans="1:14" ht="12.75" customHeight="1" x14ac:dyDescent="0.2">
      <c r="A112" s="4">
        <v>23</v>
      </c>
      <c r="B112" s="7" t="s">
        <v>89</v>
      </c>
      <c r="C112" s="8">
        <v>3</v>
      </c>
      <c r="D112" s="8">
        <v>3</v>
      </c>
      <c r="E112" s="8">
        <v>3</v>
      </c>
      <c r="F112" s="8">
        <v>3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6</v>
      </c>
      <c r="N112" s="8">
        <v>6</v>
      </c>
    </row>
    <row r="113" spans="1:14" ht="12.75" customHeight="1" x14ac:dyDescent="0.2">
      <c r="A113" s="4">
        <v>24</v>
      </c>
      <c r="B113" s="7" t="s">
        <v>94</v>
      </c>
      <c r="C113" s="8">
        <v>0</v>
      </c>
      <c r="D113" s="8">
        <v>1</v>
      </c>
      <c r="E113" s="8">
        <v>1</v>
      </c>
      <c r="F113" s="8">
        <v>0</v>
      </c>
      <c r="G113" s="8">
        <v>7</v>
      </c>
      <c r="H113" s="8">
        <v>7</v>
      </c>
      <c r="I113" s="8">
        <v>4</v>
      </c>
      <c r="J113" s="8">
        <v>4</v>
      </c>
      <c r="K113" s="8">
        <v>0</v>
      </c>
      <c r="L113" s="8">
        <v>0</v>
      </c>
      <c r="M113" s="8">
        <v>12</v>
      </c>
      <c r="N113" s="8">
        <v>12</v>
      </c>
    </row>
    <row r="114" spans="1:14" ht="12.75" customHeight="1" x14ac:dyDescent="0.2">
      <c r="A114" s="4">
        <v>25</v>
      </c>
      <c r="B114" s="7" t="s">
        <v>95</v>
      </c>
      <c r="C114" s="8">
        <v>4</v>
      </c>
      <c r="D114" s="8">
        <v>1</v>
      </c>
      <c r="E114" s="8">
        <v>0</v>
      </c>
      <c r="F114" s="8">
        <v>0</v>
      </c>
      <c r="G114" s="8">
        <v>0</v>
      </c>
      <c r="H114" s="8">
        <v>5</v>
      </c>
      <c r="I114" s="8">
        <v>4</v>
      </c>
      <c r="J114" s="8">
        <v>5</v>
      </c>
      <c r="K114" s="8">
        <v>0</v>
      </c>
      <c r="L114" s="8">
        <v>0</v>
      </c>
      <c r="M114" s="8">
        <v>8</v>
      </c>
      <c r="N114" s="8">
        <v>11</v>
      </c>
    </row>
    <row r="115" spans="1:14" ht="12.75" customHeight="1" x14ac:dyDescent="0.2">
      <c r="A115" s="4">
        <v>26</v>
      </c>
      <c r="B115" s="7" t="s">
        <v>78</v>
      </c>
      <c r="C115" s="8">
        <v>5</v>
      </c>
      <c r="D115" s="8">
        <v>5</v>
      </c>
      <c r="E115" s="8">
        <v>6</v>
      </c>
      <c r="F115" s="8">
        <v>5</v>
      </c>
      <c r="G115" s="8">
        <v>32</v>
      </c>
      <c r="H115" s="8">
        <v>32</v>
      </c>
      <c r="I115" s="8">
        <v>22</v>
      </c>
      <c r="J115" s="8">
        <v>22</v>
      </c>
      <c r="K115" s="8">
        <v>0</v>
      </c>
      <c r="L115" s="8">
        <v>0</v>
      </c>
      <c r="M115" s="8">
        <v>65</v>
      </c>
      <c r="N115" s="8">
        <v>64</v>
      </c>
    </row>
    <row r="116" spans="1:14" ht="12.75" customHeight="1" x14ac:dyDescent="0.2">
      <c r="A116" s="4">
        <v>27</v>
      </c>
      <c r="B116" s="7" t="s">
        <v>96</v>
      </c>
      <c r="C116" s="8">
        <v>0</v>
      </c>
      <c r="D116" s="8">
        <v>1</v>
      </c>
      <c r="E116" s="8">
        <v>0</v>
      </c>
      <c r="F116" s="8">
        <v>0</v>
      </c>
      <c r="G116" s="8">
        <v>3</v>
      </c>
      <c r="H116" s="8">
        <v>6</v>
      </c>
      <c r="I116" s="8">
        <v>3</v>
      </c>
      <c r="J116" s="8">
        <v>4</v>
      </c>
      <c r="K116" s="8">
        <v>0</v>
      </c>
      <c r="L116" s="8">
        <v>0</v>
      </c>
      <c r="M116" s="8">
        <v>6</v>
      </c>
      <c r="N116" s="8">
        <v>11</v>
      </c>
    </row>
    <row r="117" spans="1:14" ht="12.75" customHeight="1" x14ac:dyDescent="0.2">
      <c r="A117" s="4">
        <v>28</v>
      </c>
      <c r="B117" s="7" t="s">
        <v>104</v>
      </c>
      <c r="C117" s="8">
        <v>0</v>
      </c>
      <c r="D117" s="8">
        <v>0</v>
      </c>
      <c r="E117" s="8">
        <v>0</v>
      </c>
      <c r="F117" s="8">
        <v>0</v>
      </c>
      <c r="G117" s="8">
        <v>8</v>
      </c>
      <c r="H117" s="8">
        <v>7</v>
      </c>
      <c r="I117" s="8">
        <v>4</v>
      </c>
      <c r="J117" s="8">
        <v>5</v>
      </c>
      <c r="K117" s="8">
        <v>0</v>
      </c>
      <c r="L117" s="8">
        <v>0</v>
      </c>
      <c r="M117" s="8">
        <v>12</v>
      </c>
      <c r="N117" s="8">
        <v>12</v>
      </c>
    </row>
    <row r="118" spans="1:14" ht="12.75" customHeight="1" x14ac:dyDescent="0.2">
      <c r="A118" s="4">
        <v>29</v>
      </c>
      <c r="B118" s="7" t="s">
        <v>97</v>
      </c>
      <c r="C118" s="8">
        <v>0</v>
      </c>
      <c r="D118" s="8">
        <v>0</v>
      </c>
      <c r="E118" s="8">
        <v>0</v>
      </c>
      <c r="F118" s="8">
        <v>0</v>
      </c>
      <c r="G118" s="8">
        <v>3</v>
      </c>
      <c r="H118" s="8">
        <v>3</v>
      </c>
      <c r="I118" s="8">
        <v>3</v>
      </c>
      <c r="J118" s="8">
        <v>3</v>
      </c>
      <c r="K118" s="8">
        <v>0</v>
      </c>
      <c r="L118" s="8">
        <v>0</v>
      </c>
      <c r="M118" s="8">
        <v>6</v>
      </c>
      <c r="N118" s="8">
        <v>6</v>
      </c>
    </row>
    <row r="119" spans="1:14" ht="12.75" customHeight="1" x14ac:dyDescent="0.2">
      <c r="A119" s="4">
        <v>30</v>
      </c>
      <c r="B119" s="7" t="s">
        <v>98</v>
      </c>
      <c r="C119" s="8">
        <v>2</v>
      </c>
      <c r="D119" s="8">
        <v>2</v>
      </c>
      <c r="E119" s="8">
        <v>1</v>
      </c>
      <c r="F119" s="8">
        <v>1</v>
      </c>
      <c r="G119" s="8">
        <v>5</v>
      </c>
      <c r="H119" s="8">
        <v>8</v>
      </c>
      <c r="I119" s="8">
        <v>2</v>
      </c>
      <c r="J119" s="8">
        <v>3</v>
      </c>
      <c r="K119" s="8">
        <v>0</v>
      </c>
      <c r="L119" s="8">
        <v>0</v>
      </c>
      <c r="M119" s="8">
        <v>10</v>
      </c>
      <c r="N119" s="8">
        <v>14</v>
      </c>
    </row>
    <row r="120" spans="1:14" ht="12.75" customHeight="1" x14ac:dyDescent="0.2">
      <c r="A120" s="4">
        <v>31</v>
      </c>
      <c r="B120" s="7" t="s">
        <v>99</v>
      </c>
      <c r="C120" s="8">
        <v>2</v>
      </c>
      <c r="D120" s="8">
        <v>8</v>
      </c>
      <c r="E120" s="8">
        <v>5</v>
      </c>
      <c r="F120" s="8">
        <v>3</v>
      </c>
      <c r="G120" s="8">
        <v>5</v>
      </c>
      <c r="H120" s="8">
        <v>9</v>
      </c>
      <c r="I120" s="8">
        <v>8</v>
      </c>
      <c r="J120" s="8">
        <v>3</v>
      </c>
      <c r="K120" s="8">
        <v>0</v>
      </c>
      <c r="L120" s="8">
        <v>0</v>
      </c>
      <c r="M120" s="8">
        <v>20</v>
      </c>
      <c r="N120" s="8">
        <v>23</v>
      </c>
    </row>
    <row r="121" spans="1:14" s="6" customFormat="1" ht="12.75" customHeight="1" x14ac:dyDescent="0.15">
      <c r="A121" s="5"/>
      <c r="B121" s="41" t="s">
        <v>272</v>
      </c>
      <c r="C121" s="34">
        <f>SUM(C90:C120)</f>
        <v>29</v>
      </c>
      <c r="D121" s="34">
        <f t="shared" ref="D121:L121" si="4">SUM(D90:D120)</f>
        <v>50</v>
      </c>
      <c r="E121" s="34">
        <f t="shared" si="4"/>
        <v>36</v>
      </c>
      <c r="F121" s="34">
        <f t="shared" si="4"/>
        <v>42</v>
      </c>
      <c r="G121" s="34">
        <f t="shared" si="4"/>
        <v>211</v>
      </c>
      <c r="H121" s="34">
        <f t="shared" si="4"/>
        <v>239</v>
      </c>
      <c r="I121" s="34">
        <f t="shared" si="4"/>
        <v>165</v>
      </c>
      <c r="J121" s="34">
        <f t="shared" si="4"/>
        <v>166</v>
      </c>
      <c r="K121" s="34">
        <f t="shared" si="4"/>
        <v>4</v>
      </c>
      <c r="L121" s="34">
        <f t="shared" si="4"/>
        <v>2</v>
      </c>
      <c r="M121" s="42">
        <f>C121+E121+G121+I121+K121</f>
        <v>445</v>
      </c>
      <c r="N121" s="42">
        <f>D121+F121+H121+J121+L121</f>
        <v>499</v>
      </c>
    </row>
    <row r="122" spans="1:14" s="14" customFormat="1" ht="12.75" customHeight="1" x14ac:dyDescent="0.2">
      <c r="A122" s="14" t="s">
        <v>344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ht="12.75" customHeight="1" x14ac:dyDescent="0.2">
      <c r="A124" s="6"/>
      <c r="B124" s="124" t="s">
        <v>105</v>
      </c>
      <c r="C124" s="166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8"/>
    </row>
    <row r="125" spans="1:14" ht="12.75" customHeight="1" x14ac:dyDescent="0.2">
      <c r="A125" s="162" t="s">
        <v>345</v>
      </c>
      <c r="B125" s="157" t="s">
        <v>275</v>
      </c>
      <c r="C125" s="158" t="s">
        <v>265</v>
      </c>
      <c r="D125" s="157"/>
      <c r="E125" s="180"/>
      <c r="F125" s="180"/>
      <c r="G125" s="169" t="s">
        <v>266</v>
      </c>
      <c r="H125" s="170"/>
      <c r="I125" s="170"/>
      <c r="J125" s="171"/>
      <c r="K125" s="158" t="s">
        <v>267</v>
      </c>
      <c r="L125" s="157"/>
      <c r="M125" s="159" t="s">
        <v>268</v>
      </c>
      <c r="N125" s="160"/>
    </row>
    <row r="126" spans="1:14" ht="12.75" customHeight="1" x14ac:dyDescent="0.2">
      <c r="A126" s="162"/>
      <c r="B126" s="157"/>
      <c r="C126" s="158" t="s">
        <v>269</v>
      </c>
      <c r="D126" s="157"/>
      <c r="E126" s="158" t="s">
        <v>270</v>
      </c>
      <c r="F126" s="157"/>
      <c r="G126" s="158" t="s">
        <v>269</v>
      </c>
      <c r="H126" s="157"/>
      <c r="I126" s="158" t="s">
        <v>270</v>
      </c>
      <c r="J126" s="157"/>
      <c r="K126" s="157"/>
      <c r="L126" s="157"/>
      <c r="M126" s="160"/>
      <c r="N126" s="160"/>
    </row>
    <row r="127" spans="1:14" ht="12.75" customHeight="1" x14ac:dyDescent="0.2">
      <c r="A127" s="162"/>
      <c r="B127" s="157"/>
      <c r="C127" s="19" t="s">
        <v>367</v>
      </c>
      <c r="D127" s="19">
        <v>2022</v>
      </c>
      <c r="E127" s="19" t="s">
        <v>367</v>
      </c>
      <c r="F127" s="19">
        <v>2022</v>
      </c>
      <c r="G127" s="19" t="s">
        <v>367</v>
      </c>
      <c r="H127" s="19">
        <v>2022</v>
      </c>
      <c r="I127" s="19" t="s">
        <v>367</v>
      </c>
      <c r="J127" s="19">
        <v>2022</v>
      </c>
      <c r="K127" s="19" t="s">
        <v>367</v>
      </c>
      <c r="L127" s="19">
        <v>2022</v>
      </c>
      <c r="M127" s="19" t="s">
        <v>367</v>
      </c>
      <c r="N127" s="19">
        <v>2022</v>
      </c>
    </row>
    <row r="128" spans="1:14" ht="12.75" customHeight="1" x14ac:dyDescent="0.2">
      <c r="A128" s="4">
        <v>1</v>
      </c>
      <c r="B128" s="7" t="s">
        <v>119</v>
      </c>
      <c r="C128" s="8">
        <v>4</v>
      </c>
      <c r="D128" s="8">
        <v>22</v>
      </c>
      <c r="E128" s="8">
        <v>4</v>
      </c>
      <c r="F128" s="8">
        <v>17</v>
      </c>
      <c r="G128" s="8">
        <v>18</v>
      </c>
      <c r="H128" s="8">
        <v>0</v>
      </c>
      <c r="I128" s="8">
        <v>12</v>
      </c>
      <c r="J128" s="8">
        <v>0</v>
      </c>
      <c r="K128" s="8">
        <v>0</v>
      </c>
      <c r="L128" s="8">
        <v>0</v>
      </c>
      <c r="M128" s="8">
        <v>38</v>
      </c>
      <c r="N128" s="8">
        <v>39</v>
      </c>
    </row>
    <row r="129" spans="1:14" ht="12.75" customHeight="1" x14ac:dyDescent="0.2">
      <c r="A129" s="4">
        <v>2</v>
      </c>
      <c r="B129" s="7" t="s">
        <v>106</v>
      </c>
      <c r="C129" s="8">
        <v>3</v>
      </c>
      <c r="D129" s="8">
        <v>6</v>
      </c>
      <c r="E129" s="8">
        <v>2</v>
      </c>
      <c r="F129" s="8">
        <v>4</v>
      </c>
      <c r="G129" s="8">
        <v>16</v>
      </c>
      <c r="H129" s="8">
        <v>13</v>
      </c>
      <c r="I129" s="8">
        <v>10</v>
      </c>
      <c r="J129" s="8">
        <v>9</v>
      </c>
      <c r="K129" s="8">
        <v>0</v>
      </c>
      <c r="L129" s="8">
        <v>0</v>
      </c>
      <c r="M129" s="8">
        <v>31</v>
      </c>
      <c r="N129" s="8">
        <v>32</v>
      </c>
    </row>
    <row r="130" spans="1:14" ht="12.75" customHeight="1" x14ac:dyDescent="0.2">
      <c r="A130" s="4">
        <v>3</v>
      </c>
      <c r="B130" s="7" t="s">
        <v>126</v>
      </c>
      <c r="C130" s="8">
        <v>0</v>
      </c>
      <c r="D130" s="8">
        <v>1</v>
      </c>
      <c r="E130" s="8">
        <v>1</v>
      </c>
      <c r="F130" s="8">
        <v>0</v>
      </c>
      <c r="G130" s="8">
        <v>9</v>
      </c>
      <c r="H130" s="8">
        <v>9</v>
      </c>
      <c r="I130" s="8">
        <v>4</v>
      </c>
      <c r="J130" s="8">
        <v>6</v>
      </c>
      <c r="K130" s="8">
        <v>0</v>
      </c>
      <c r="L130" s="8">
        <v>0</v>
      </c>
      <c r="M130" s="8">
        <v>14</v>
      </c>
      <c r="N130" s="8">
        <v>16</v>
      </c>
    </row>
    <row r="131" spans="1:14" ht="12.75" customHeight="1" x14ac:dyDescent="0.2">
      <c r="A131" s="4">
        <v>4</v>
      </c>
      <c r="B131" s="7" t="s">
        <v>111</v>
      </c>
      <c r="C131" s="8">
        <v>3</v>
      </c>
      <c r="D131" s="8">
        <v>6</v>
      </c>
      <c r="E131" s="8">
        <v>4</v>
      </c>
      <c r="F131" s="8">
        <v>1</v>
      </c>
      <c r="G131" s="8">
        <v>21</v>
      </c>
      <c r="H131" s="8">
        <v>21</v>
      </c>
      <c r="I131" s="8">
        <v>6</v>
      </c>
      <c r="J131" s="8">
        <v>7</v>
      </c>
      <c r="K131" s="8">
        <v>0</v>
      </c>
      <c r="L131" s="8">
        <v>0</v>
      </c>
      <c r="M131" s="8">
        <v>34</v>
      </c>
      <c r="N131" s="8">
        <v>35</v>
      </c>
    </row>
    <row r="132" spans="1:14" ht="12.75" customHeight="1" x14ac:dyDescent="0.2">
      <c r="A132" s="4">
        <v>5</v>
      </c>
      <c r="B132" s="7" t="s">
        <v>127</v>
      </c>
      <c r="C132" s="8">
        <v>0</v>
      </c>
      <c r="D132" s="8">
        <v>0</v>
      </c>
      <c r="E132" s="8">
        <v>0</v>
      </c>
      <c r="F132" s="8">
        <v>0</v>
      </c>
      <c r="G132" s="8">
        <v>8</v>
      </c>
      <c r="H132" s="8">
        <v>4</v>
      </c>
      <c r="I132" s="8">
        <v>2</v>
      </c>
      <c r="J132" s="8">
        <v>8</v>
      </c>
      <c r="K132" s="8">
        <v>0</v>
      </c>
      <c r="L132" s="8">
        <v>0</v>
      </c>
      <c r="M132" s="8">
        <v>10</v>
      </c>
      <c r="N132" s="8">
        <v>12</v>
      </c>
    </row>
    <row r="133" spans="1:14" ht="12.75" customHeight="1" x14ac:dyDescent="0.2">
      <c r="A133" s="4">
        <v>6</v>
      </c>
      <c r="B133" s="7" t="s">
        <v>107</v>
      </c>
      <c r="C133" s="8">
        <v>0</v>
      </c>
      <c r="D133" s="8">
        <v>1</v>
      </c>
      <c r="E133" s="8">
        <v>1</v>
      </c>
      <c r="F133" s="8">
        <v>0</v>
      </c>
      <c r="G133" s="8">
        <v>10</v>
      </c>
      <c r="H133" s="8">
        <v>10</v>
      </c>
      <c r="I133" s="8">
        <v>5</v>
      </c>
      <c r="J133" s="8">
        <v>5</v>
      </c>
      <c r="K133" s="8">
        <v>1</v>
      </c>
      <c r="L133" s="8">
        <v>0</v>
      </c>
      <c r="M133" s="8">
        <v>17</v>
      </c>
      <c r="N133" s="8">
        <v>16</v>
      </c>
    </row>
    <row r="134" spans="1:14" ht="12.75" customHeight="1" x14ac:dyDescent="0.2">
      <c r="A134" s="4">
        <v>7</v>
      </c>
      <c r="B134" s="7" t="s">
        <v>120</v>
      </c>
      <c r="C134" s="8">
        <v>0</v>
      </c>
      <c r="D134" s="8">
        <v>6</v>
      </c>
      <c r="E134" s="8">
        <v>0</v>
      </c>
      <c r="F134" s="8">
        <v>4</v>
      </c>
      <c r="G134" s="8">
        <v>37</v>
      </c>
      <c r="H134" s="8">
        <v>39</v>
      </c>
      <c r="I134" s="8">
        <v>29</v>
      </c>
      <c r="J134" s="8">
        <v>20</v>
      </c>
      <c r="K134" s="8">
        <v>0</v>
      </c>
      <c r="L134" s="8">
        <v>0</v>
      </c>
      <c r="M134" s="8">
        <v>66</v>
      </c>
      <c r="N134" s="8">
        <v>69</v>
      </c>
    </row>
    <row r="135" spans="1:14" ht="12.75" customHeight="1" x14ac:dyDescent="0.2">
      <c r="A135" s="4">
        <v>8</v>
      </c>
      <c r="B135" s="7" t="s">
        <v>117</v>
      </c>
      <c r="C135" s="8">
        <v>8</v>
      </c>
      <c r="D135" s="8">
        <v>13</v>
      </c>
      <c r="E135" s="8">
        <v>9</v>
      </c>
      <c r="F135" s="8">
        <v>4</v>
      </c>
      <c r="G135" s="8">
        <v>53</v>
      </c>
      <c r="H135" s="8">
        <v>53</v>
      </c>
      <c r="I135" s="8">
        <v>28</v>
      </c>
      <c r="J135" s="8">
        <v>28</v>
      </c>
      <c r="K135" s="8">
        <v>1</v>
      </c>
      <c r="L135" s="8">
        <v>0</v>
      </c>
      <c r="M135" s="8">
        <v>99</v>
      </c>
      <c r="N135" s="8">
        <v>98</v>
      </c>
    </row>
    <row r="136" spans="1:14" ht="12.75" customHeight="1" x14ac:dyDescent="0.2">
      <c r="A136" s="4">
        <v>9</v>
      </c>
      <c r="B136" s="7" t="s">
        <v>121</v>
      </c>
      <c r="C136" s="8">
        <v>1</v>
      </c>
      <c r="D136" s="8">
        <v>1</v>
      </c>
      <c r="E136" s="8">
        <v>0</v>
      </c>
      <c r="F136" s="8">
        <v>0</v>
      </c>
      <c r="G136" s="8">
        <v>13</v>
      </c>
      <c r="H136" s="8">
        <v>13</v>
      </c>
      <c r="I136" s="8">
        <v>2</v>
      </c>
      <c r="J136" s="8">
        <v>3</v>
      </c>
      <c r="K136" s="8">
        <v>0</v>
      </c>
      <c r="L136" s="8">
        <v>0</v>
      </c>
      <c r="M136" s="8">
        <v>16</v>
      </c>
      <c r="N136" s="8">
        <v>17</v>
      </c>
    </row>
    <row r="137" spans="1:14" ht="12.75" customHeight="1" x14ac:dyDescent="0.2">
      <c r="A137" s="4">
        <v>10</v>
      </c>
      <c r="B137" s="7" t="s">
        <v>112</v>
      </c>
      <c r="C137" s="8">
        <v>0</v>
      </c>
      <c r="D137" s="8">
        <v>0</v>
      </c>
      <c r="E137" s="8">
        <v>0</v>
      </c>
      <c r="F137" s="8">
        <v>0</v>
      </c>
      <c r="G137" s="8">
        <v>12</v>
      </c>
      <c r="H137" s="8">
        <v>12</v>
      </c>
      <c r="I137" s="8">
        <v>6</v>
      </c>
      <c r="J137" s="8">
        <v>6</v>
      </c>
      <c r="K137" s="8">
        <v>0</v>
      </c>
      <c r="L137" s="8">
        <v>0</v>
      </c>
      <c r="M137" s="8">
        <v>18</v>
      </c>
      <c r="N137" s="8">
        <v>18</v>
      </c>
    </row>
    <row r="138" spans="1:14" ht="12.75" customHeight="1" x14ac:dyDescent="0.2">
      <c r="A138" s="4">
        <v>11</v>
      </c>
      <c r="B138" s="7" t="s">
        <v>113</v>
      </c>
      <c r="C138" s="8">
        <v>0</v>
      </c>
      <c r="D138" s="8">
        <v>7</v>
      </c>
      <c r="E138" s="8">
        <v>0</v>
      </c>
      <c r="F138" s="8">
        <v>6</v>
      </c>
      <c r="G138" s="8">
        <v>44</v>
      </c>
      <c r="H138" s="8">
        <v>39</v>
      </c>
      <c r="I138" s="8">
        <v>27</v>
      </c>
      <c r="J138" s="8">
        <v>19</v>
      </c>
      <c r="K138" s="8">
        <v>0</v>
      </c>
      <c r="L138" s="8">
        <v>0</v>
      </c>
      <c r="M138" s="8">
        <v>71</v>
      </c>
      <c r="N138" s="8">
        <v>71</v>
      </c>
    </row>
    <row r="139" spans="1:14" ht="12.75" customHeight="1" x14ac:dyDescent="0.2">
      <c r="A139" s="4">
        <v>12</v>
      </c>
      <c r="B139" s="7" t="s">
        <v>108</v>
      </c>
      <c r="C139" s="8">
        <v>8</v>
      </c>
      <c r="D139" s="8">
        <v>7</v>
      </c>
      <c r="E139" s="8">
        <v>2</v>
      </c>
      <c r="F139" s="8">
        <v>2</v>
      </c>
      <c r="G139" s="8">
        <v>22</v>
      </c>
      <c r="H139" s="8">
        <v>26</v>
      </c>
      <c r="I139" s="8">
        <v>9</v>
      </c>
      <c r="J139" s="8">
        <v>10</v>
      </c>
      <c r="K139" s="8">
        <v>0</v>
      </c>
      <c r="L139" s="8">
        <v>0</v>
      </c>
      <c r="M139" s="8">
        <v>41</v>
      </c>
      <c r="N139" s="8">
        <v>45</v>
      </c>
    </row>
    <row r="140" spans="1:14" ht="12.75" customHeight="1" x14ac:dyDescent="0.2">
      <c r="A140" s="4">
        <v>13</v>
      </c>
      <c r="B140" s="7" t="s">
        <v>128</v>
      </c>
      <c r="C140" s="8">
        <v>0</v>
      </c>
      <c r="D140" s="8">
        <v>1</v>
      </c>
      <c r="E140" s="8">
        <v>0</v>
      </c>
      <c r="F140" s="8">
        <v>0</v>
      </c>
      <c r="G140" s="8">
        <v>7</v>
      </c>
      <c r="H140" s="8">
        <v>9</v>
      </c>
      <c r="I140" s="8">
        <v>3</v>
      </c>
      <c r="J140" s="8">
        <v>2</v>
      </c>
      <c r="K140" s="8">
        <v>0</v>
      </c>
      <c r="L140" s="8">
        <v>0</v>
      </c>
      <c r="M140" s="8">
        <v>10</v>
      </c>
      <c r="N140" s="8">
        <v>12</v>
      </c>
    </row>
    <row r="141" spans="1:14" ht="12.75" customHeight="1" x14ac:dyDescent="0.2">
      <c r="A141" s="4">
        <v>14</v>
      </c>
      <c r="B141" s="7" t="s">
        <v>109</v>
      </c>
      <c r="C141" s="8">
        <v>7</v>
      </c>
      <c r="D141" s="8">
        <v>7</v>
      </c>
      <c r="E141" s="8">
        <v>3</v>
      </c>
      <c r="F141" s="8">
        <v>5</v>
      </c>
      <c r="G141" s="8">
        <v>25</v>
      </c>
      <c r="H141" s="8">
        <v>24</v>
      </c>
      <c r="I141" s="8">
        <v>9</v>
      </c>
      <c r="J141" s="8">
        <v>7</v>
      </c>
      <c r="K141" s="8">
        <v>0</v>
      </c>
      <c r="L141" s="8">
        <v>0</v>
      </c>
      <c r="M141" s="8">
        <v>44</v>
      </c>
      <c r="N141" s="8">
        <v>43</v>
      </c>
    </row>
    <row r="142" spans="1:14" ht="12.75" customHeight="1" x14ac:dyDescent="0.2">
      <c r="A142" s="4">
        <v>15</v>
      </c>
      <c r="B142" s="7" t="s">
        <v>114</v>
      </c>
      <c r="C142" s="8">
        <v>0</v>
      </c>
      <c r="D142" s="8">
        <v>1</v>
      </c>
      <c r="E142" s="8">
        <v>0</v>
      </c>
      <c r="F142" s="8">
        <v>0</v>
      </c>
      <c r="G142" s="8">
        <v>14</v>
      </c>
      <c r="H142" s="8">
        <v>17</v>
      </c>
      <c r="I142" s="8">
        <v>9</v>
      </c>
      <c r="J142" s="8">
        <v>5</v>
      </c>
      <c r="K142" s="8">
        <v>0</v>
      </c>
      <c r="L142" s="8">
        <v>0</v>
      </c>
      <c r="M142" s="8">
        <v>23</v>
      </c>
      <c r="N142" s="8">
        <v>23</v>
      </c>
    </row>
    <row r="143" spans="1:14" ht="12.75" customHeight="1" x14ac:dyDescent="0.2">
      <c r="A143" s="4">
        <v>16</v>
      </c>
      <c r="B143" s="7" t="s">
        <v>110</v>
      </c>
      <c r="C143" s="8">
        <v>0</v>
      </c>
      <c r="D143" s="8">
        <v>1</v>
      </c>
      <c r="E143" s="8">
        <v>0</v>
      </c>
      <c r="F143" s="8">
        <v>1</v>
      </c>
      <c r="G143" s="8">
        <v>20</v>
      </c>
      <c r="H143" s="8">
        <v>24</v>
      </c>
      <c r="I143" s="8">
        <v>15</v>
      </c>
      <c r="J143" s="8">
        <v>11</v>
      </c>
      <c r="K143" s="8">
        <v>0</v>
      </c>
      <c r="L143" s="8">
        <v>0</v>
      </c>
      <c r="M143" s="8">
        <v>35</v>
      </c>
      <c r="N143" s="8">
        <v>37</v>
      </c>
    </row>
    <row r="144" spans="1:14" ht="12.75" customHeight="1" x14ac:dyDescent="0.2">
      <c r="A144" s="4">
        <v>17</v>
      </c>
      <c r="B144" s="7" t="s">
        <v>122</v>
      </c>
      <c r="C144" s="8">
        <v>10</v>
      </c>
      <c r="D144" s="8">
        <v>10</v>
      </c>
      <c r="E144" s="8">
        <v>7</v>
      </c>
      <c r="F144" s="8">
        <v>7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17</v>
      </c>
      <c r="N144" s="8">
        <v>17</v>
      </c>
    </row>
    <row r="145" spans="1:14" ht="12.75" customHeight="1" x14ac:dyDescent="0.2">
      <c r="A145" s="4">
        <v>18</v>
      </c>
      <c r="B145" s="7" t="s">
        <v>123</v>
      </c>
      <c r="C145" s="8">
        <v>8</v>
      </c>
      <c r="D145" s="8">
        <v>7</v>
      </c>
      <c r="E145" s="8">
        <v>7</v>
      </c>
      <c r="F145" s="8">
        <v>7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15</v>
      </c>
      <c r="N145" s="8">
        <v>14</v>
      </c>
    </row>
    <row r="146" spans="1:14" ht="12.75" customHeight="1" x14ac:dyDescent="0.2">
      <c r="A146" s="4">
        <v>19</v>
      </c>
      <c r="B146" s="7" t="s">
        <v>124</v>
      </c>
      <c r="C146" s="8">
        <v>0</v>
      </c>
      <c r="D146" s="8">
        <v>5</v>
      </c>
      <c r="E146" s="8">
        <v>0</v>
      </c>
      <c r="F146" s="8">
        <v>0</v>
      </c>
      <c r="G146" s="8">
        <v>20</v>
      </c>
      <c r="H146" s="8">
        <v>25</v>
      </c>
      <c r="I146" s="8">
        <v>13</v>
      </c>
      <c r="J146" s="8">
        <v>7</v>
      </c>
      <c r="K146" s="8">
        <v>0</v>
      </c>
      <c r="L146" s="8">
        <v>0</v>
      </c>
      <c r="M146" s="8">
        <v>33</v>
      </c>
      <c r="N146" s="8">
        <v>37</v>
      </c>
    </row>
    <row r="147" spans="1:14" ht="12.75" customHeight="1" x14ac:dyDescent="0.2">
      <c r="A147" s="4">
        <v>20</v>
      </c>
      <c r="B147" s="7" t="s">
        <v>118</v>
      </c>
      <c r="C147" s="8">
        <v>9</v>
      </c>
      <c r="D147" s="8">
        <v>6</v>
      </c>
      <c r="E147" s="8">
        <v>8</v>
      </c>
      <c r="F147" s="8">
        <v>6</v>
      </c>
      <c r="G147" s="8">
        <v>15</v>
      </c>
      <c r="H147" s="8">
        <v>13</v>
      </c>
      <c r="I147" s="8">
        <v>9</v>
      </c>
      <c r="J147" s="8">
        <v>6</v>
      </c>
      <c r="K147" s="8">
        <v>0</v>
      </c>
      <c r="L147" s="8">
        <v>0</v>
      </c>
      <c r="M147" s="8">
        <v>41</v>
      </c>
      <c r="N147" s="8">
        <v>31</v>
      </c>
    </row>
    <row r="148" spans="1:14" ht="12.75" customHeight="1" x14ac:dyDescent="0.2">
      <c r="A148" s="4">
        <v>21</v>
      </c>
      <c r="B148" s="7" t="s">
        <v>115</v>
      </c>
      <c r="C148" s="8">
        <v>5</v>
      </c>
      <c r="D148" s="8">
        <v>1</v>
      </c>
      <c r="E148" s="8">
        <v>2</v>
      </c>
      <c r="F148" s="8">
        <v>0</v>
      </c>
      <c r="G148" s="8">
        <v>0</v>
      </c>
      <c r="H148" s="8">
        <v>8</v>
      </c>
      <c r="I148" s="8">
        <v>0</v>
      </c>
      <c r="J148" s="8">
        <v>3</v>
      </c>
      <c r="K148" s="8">
        <v>0</v>
      </c>
      <c r="L148" s="8">
        <v>0</v>
      </c>
      <c r="M148" s="8">
        <v>7</v>
      </c>
      <c r="N148" s="8">
        <v>12</v>
      </c>
    </row>
    <row r="149" spans="1:14" ht="12.75" customHeight="1" x14ac:dyDescent="0.2">
      <c r="A149" s="4">
        <v>22</v>
      </c>
      <c r="B149" s="7" t="s">
        <v>116</v>
      </c>
      <c r="C149" s="8">
        <v>0</v>
      </c>
      <c r="D149" s="8">
        <v>0</v>
      </c>
      <c r="E149" s="8">
        <v>0</v>
      </c>
      <c r="F149" s="8">
        <v>0</v>
      </c>
      <c r="G149" s="8">
        <v>10</v>
      </c>
      <c r="H149" s="8">
        <v>10</v>
      </c>
      <c r="I149" s="8">
        <v>4</v>
      </c>
      <c r="J149" s="8">
        <v>6</v>
      </c>
      <c r="K149" s="8">
        <v>0</v>
      </c>
      <c r="L149" s="8">
        <v>0</v>
      </c>
      <c r="M149" s="8">
        <v>14</v>
      </c>
      <c r="N149" s="8">
        <v>16</v>
      </c>
    </row>
    <row r="150" spans="1:14" ht="12.75" customHeight="1" x14ac:dyDescent="0.2">
      <c r="A150" s="4">
        <v>23</v>
      </c>
      <c r="B150" s="7" t="s">
        <v>125</v>
      </c>
      <c r="C150" s="8">
        <v>3</v>
      </c>
      <c r="D150" s="8">
        <v>3</v>
      </c>
      <c r="E150" s="8">
        <v>2</v>
      </c>
      <c r="F150" s="8">
        <v>3</v>
      </c>
      <c r="G150" s="8">
        <v>8</v>
      </c>
      <c r="H150" s="8">
        <v>6</v>
      </c>
      <c r="I150" s="8">
        <v>1</v>
      </c>
      <c r="J150" s="8">
        <v>4</v>
      </c>
      <c r="K150" s="8">
        <v>0</v>
      </c>
      <c r="L150" s="8">
        <v>0</v>
      </c>
      <c r="M150" s="8">
        <v>14</v>
      </c>
      <c r="N150" s="8">
        <v>16</v>
      </c>
    </row>
    <row r="151" spans="1:14" s="6" customFormat="1" ht="12.75" customHeight="1" x14ac:dyDescent="0.15">
      <c r="A151" s="5"/>
      <c r="B151" s="41" t="s">
        <v>272</v>
      </c>
      <c r="C151" s="34">
        <f>SUM(C128:C150)</f>
        <v>69</v>
      </c>
      <c r="D151" s="34">
        <f t="shared" ref="D151:L151" si="5">SUM(D128:D150)</f>
        <v>112</v>
      </c>
      <c r="E151" s="34">
        <f t="shared" si="5"/>
        <v>52</v>
      </c>
      <c r="F151" s="34">
        <f t="shared" si="5"/>
        <v>67</v>
      </c>
      <c r="G151" s="34">
        <f t="shared" si="5"/>
        <v>382</v>
      </c>
      <c r="H151" s="34">
        <f t="shared" si="5"/>
        <v>375</v>
      </c>
      <c r="I151" s="34">
        <f t="shared" si="5"/>
        <v>203</v>
      </c>
      <c r="J151" s="34">
        <f t="shared" si="5"/>
        <v>172</v>
      </c>
      <c r="K151" s="34">
        <f t="shared" si="5"/>
        <v>2</v>
      </c>
      <c r="L151" s="34">
        <f t="shared" si="5"/>
        <v>0</v>
      </c>
      <c r="M151" s="42">
        <f>C151+E151+G151+I151+K151</f>
        <v>708</v>
      </c>
      <c r="N151" s="42">
        <f>D151+F151+H151+J151+L151</f>
        <v>726</v>
      </c>
    </row>
    <row r="152" spans="1:14" s="14" customFormat="1" ht="12.75" customHeight="1" x14ac:dyDescent="0.2">
      <c r="A152" s="14" t="s">
        <v>344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ht="12.75" customHeight="1" x14ac:dyDescent="0.2">
      <c r="A154" s="6"/>
      <c r="B154" s="124" t="s">
        <v>276</v>
      </c>
      <c r="C154" s="166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8"/>
    </row>
    <row r="155" spans="1:14" ht="12.75" customHeight="1" x14ac:dyDescent="0.2">
      <c r="A155" s="162" t="s">
        <v>345</v>
      </c>
      <c r="B155" s="157" t="s">
        <v>275</v>
      </c>
      <c r="C155" s="158" t="s">
        <v>265</v>
      </c>
      <c r="D155" s="157"/>
      <c r="E155" s="180"/>
      <c r="F155" s="180"/>
      <c r="G155" s="169" t="s">
        <v>266</v>
      </c>
      <c r="H155" s="170"/>
      <c r="I155" s="170"/>
      <c r="J155" s="171"/>
      <c r="K155" s="158" t="s">
        <v>267</v>
      </c>
      <c r="L155" s="157"/>
      <c r="M155" s="159" t="s">
        <v>268</v>
      </c>
      <c r="N155" s="160"/>
    </row>
    <row r="156" spans="1:14" ht="12.75" customHeight="1" x14ac:dyDescent="0.2">
      <c r="A156" s="162"/>
      <c r="B156" s="157"/>
      <c r="C156" s="158" t="s">
        <v>269</v>
      </c>
      <c r="D156" s="157"/>
      <c r="E156" s="158" t="s">
        <v>270</v>
      </c>
      <c r="F156" s="157"/>
      <c r="G156" s="158" t="s">
        <v>269</v>
      </c>
      <c r="H156" s="157"/>
      <c r="I156" s="158" t="s">
        <v>270</v>
      </c>
      <c r="J156" s="157"/>
      <c r="K156" s="157"/>
      <c r="L156" s="157"/>
      <c r="M156" s="160"/>
      <c r="N156" s="160"/>
    </row>
    <row r="157" spans="1:14" ht="12.75" customHeight="1" x14ac:dyDescent="0.2">
      <c r="A157" s="162"/>
      <c r="B157" s="157"/>
      <c r="C157" s="19" t="s">
        <v>367</v>
      </c>
      <c r="D157" s="19">
        <v>2022</v>
      </c>
      <c r="E157" s="19" t="s">
        <v>367</v>
      </c>
      <c r="F157" s="19">
        <v>2022</v>
      </c>
      <c r="G157" s="19" t="s">
        <v>367</v>
      </c>
      <c r="H157" s="19">
        <v>2022</v>
      </c>
      <c r="I157" s="19" t="s">
        <v>367</v>
      </c>
      <c r="J157" s="19">
        <v>2022</v>
      </c>
      <c r="K157" s="19" t="s">
        <v>367</v>
      </c>
      <c r="L157" s="19">
        <v>2022</v>
      </c>
      <c r="M157" s="19" t="s">
        <v>367</v>
      </c>
      <c r="N157" s="19">
        <v>2022</v>
      </c>
    </row>
    <row r="158" spans="1:14" ht="12.75" customHeight="1" x14ac:dyDescent="0.2">
      <c r="A158" s="4">
        <v>1</v>
      </c>
      <c r="B158" s="7" t="s">
        <v>151</v>
      </c>
      <c r="C158" s="8">
        <v>2</v>
      </c>
      <c r="D158" s="8">
        <v>8</v>
      </c>
      <c r="E158" s="8">
        <v>1</v>
      </c>
      <c r="F158" s="8">
        <v>1</v>
      </c>
      <c r="G158" s="8">
        <v>26</v>
      </c>
      <c r="H158" s="8">
        <v>27</v>
      </c>
      <c r="I158" s="8">
        <v>14</v>
      </c>
      <c r="J158" s="8">
        <v>6</v>
      </c>
      <c r="K158" s="8">
        <v>0</v>
      </c>
      <c r="L158" s="8">
        <v>2</v>
      </c>
      <c r="M158" s="8">
        <v>43</v>
      </c>
      <c r="N158" s="8">
        <v>44</v>
      </c>
    </row>
    <row r="159" spans="1:14" ht="12.75" customHeight="1" x14ac:dyDescent="0.2">
      <c r="A159" s="4">
        <v>2</v>
      </c>
      <c r="B159" s="7" t="s">
        <v>181</v>
      </c>
      <c r="C159" s="8">
        <v>3</v>
      </c>
      <c r="D159" s="8">
        <v>4</v>
      </c>
      <c r="E159" s="8">
        <v>1</v>
      </c>
      <c r="F159" s="8">
        <v>0</v>
      </c>
      <c r="G159" s="8">
        <v>47</v>
      </c>
      <c r="H159" s="8">
        <v>47</v>
      </c>
      <c r="I159" s="8">
        <v>27</v>
      </c>
      <c r="J159" s="8">
        <v>21</v>
      </c>
      <c r="K159" s="8">
        <v>0</v>
      </c>
      <c r="L159" s="8">
        <v>0</v>
      </c>
      <c r="M159" s="8">
        <v>78</v>
      </c>
      <c r="N159" s="8">
        <v>72</v>
      </c>
    </row>
    <row r="160" spans="1:14" ht="12.75" customHeight="1" x14ac:dyDescent="0.2">
      <c r="A160" s="4">
        <v>3</v>
      </c>
      <c r="B160" s="7" t="s">
        <v>130</v>
      </c>
      <c r="C160" s="8">
        <v>2</v>
      </c>
      <c r="D160" s="8">
        <v>5</v>
      </c>
      <c r="E160" s="8">
        <v>3</v>
      </c>
      <c r="F160" s="8">
        <v>2</v>
      </c>
      <c r="G160" s="8">
        <v>20</v>
      </c>
      <c r="H160" s="8">
        <v>13</v>
      </c>
      <c r="I160" s="8">
        <v>6</v>
      </c>
      <c r="J160" s="8">
        <v>8</v>
      </c>
      <c r="K160" s="8">
        <v>0</v>
      </c>
      <c r="L160" s="8">
        <v>0</v>
      </c>
      <c r="M160" s="8">
        <v>31</v>
      </c>
      <c r="N160" s="8">
        <v>28</v>
      </c>
    </row>
    <row r="161" spans="1:14" ht="12.75" customHeight="1" x14ac:dyDescent="0.2">
      <c r="A161" s="4">
        <v>4</v>
      </c>
      <c r="B161" s="7" t="s">
        <v>131</v>
      </c>
      <c r="C161" s="8">
        <v>0</v>
      </c>
      <c r="D161" s="8">
        <v>2</v>
      </c>
      <c r="E161" s="8">
        <v>0</v>
      </c>
      <c r="F161" s="8">
        <v>2</v>
      </c>
      <c r="G161" s="8">
        <v>14</v>
      </c>
      <c r="H161" s="8">
        <v>12</v>
      </c>
      <c r="I161" s="8">
        <v>10</v>
      </c>
      <c r="J161" s="8">
        <v>8</v>
      </c>
      <c r="K161" s="8">
        <v>0</v>
      </c>
      <c r="L161" s="8">
        <v>0</v>
      </c>
      <c r="M161" s="8">
        <v>24</v>
      </c>
      <c r="N161" s="8">
        <v>24</v>
      </c>
    </row>
    <row r="162" spans="1:14" ht="12.75" customHeight="1" x14ac:dyDescent="0.2">
      <c r="A162" s="4">
        <v>5</v>
      </c>
      <c r="B162" s="7" t="s">
        <v>135</v>
      </c>
      <c r="C162" s="8">
        <v>2</v>
      </c>
      <c r="D162" s="8">
        <v>4</v>
      </c>
      <c r="E162" s="8">
        <v>2</v>
      </c>
      <c r="F162" s="8">
        <v>1</v>
      </c>
      <c r="G162" s="8">
        <v>17</v>
      </c>
      <c r="H162" s="8">
        <v>17</v>
      </c>
      <c r="I162" s="8">
        <v>8</v>
      </c>
      <c r="J162" s="8">
        <v>6</v>
      </c>
      <c r="K162" s="8">
        <v>0</v>
      </c>
      <c r="L162" s="8">
        <v>0</v>
      </c>
      <c r="M162" s="8">
        <v>29</v>
      </c>
      <c r="N162" s="8">
        <v>28</v>
      </c>
    </row>
    <row r="163" spans="1:14" ht="12.75" customHeight="1" x14ac:dyDescent="0.2">
      <c r="A163" s="4">
        <v>6</v>
      </c>
      <c r="B163" s="7" t="s">
        <v>154</v>
      </c>
      <c r="C163" s="8">
        <v>0</v>
      </c>
      <c r="D163" s="8">
        <v>1</v>
      </c>
      <c r="E163" s="8">
        <v>1</v>
      </c>
      <c r="F163" s="8">
        <v>1</v>
      </c>
      <c r="G163" s="8">
        <v>10</v>
      </c>
      <c r="H163" s="8">
        <v>12</v>
      </c>
      <c r="I163" s="8">
        <v>4</v>
      </c>
      <c r="J163" s="8">
        <v>4</v>
      </c>
      <c r="K163" s="8">
        <v>0</v>
      </c>
      <c r="L163" s="8">
        <v>0</v>
      </c>
      <c r="M163" s="8">
        <v>15</v>
      </c>
      <c r="N163" s="8">
        <v>18</v>
      </c>
    </row>
    <row r="164" spans="1:14" ht="12.75" customHeight="1" x14ac:dyDescent="0.2">
      <c r="A164" s="4">
        <v>7</v>
      </c>
      <c r="B164" s="7" t="s">
        <v>133</v>
      </c>
      <c r="C164" s="8">
        <v>3</v>
      </c>
      <c r="D164" s="8">
        <v>1</v>
      </c>
      <c r="E164" s="8">
        <v>0</v>
      </c>
      <c r="F164" s="8">
        <v>0</v>
      </c>
      <c r="G164" s="8">
        <v>5</v>
      </c>
      <c r="H164" s="8">
        <v>5</v>
      </c>
      <c r="I164" s="8">
        <v>2</v>
      </c>
      <c r="J164" s="8">
        <v>4</v>
      </c>
      <c r="K164" s="8">
        <v>0</v>
      </c>
      <c r="L164" s="8">
        <v>0</v>
      </c>
      <c r="M164" s="8">
        <v>10</v>
      </c>
      <c r="N164" s="8">
        <v>10</v>
      </c>
    </row>
    <row r="165" spans="1:14" ht="12.75" customHeight="1" x14ac:dyDescent="0.2">
      <c r="A165" s="4">
        <v>8</v>
      </c>
      <c r="B165" s="7" t="s">
        <v>176</v>
      </c>
      <c r="C165" s="8">
        <v>0</v>
      </c>
      <c r="D165" s="8">
        <v>0</v>
      </c>
      <c r="E165" s="8">
        <v>0</v>
      </c>
      <c r="F165" s="8">
        <v>0</v>
      </c>
      <c r="G165" s="8">
        <v>10</v>
      </c>
      <c r="H165" s="8">
        <v>9</v>
      </c>
      <c r="I165" s="8">
        <v>2</v>
      </c>
      <c r="J165" s="8">
        <v>3</v>
      </c>
      <c r="K165" s="8">
        <v>0</v>
      </c>
      <c r="L165" s="8">
        <v>0</v>
      </c>
      <c r="M165" s="8">
        <v>12</v>
      </c>
      <c r="N165" s="8">
        <v>12</v>
      </c>
    </row>
    <row r="166" spans="1:14" ht="12.75" customHeight="1" x14ac:dyDescent="0.2">
      <c r="A166" s="4">
        <v>9</v>
      </c>
      <c r="B166" s="7" t="s">
        <v>156</v>
      </c>
      <c r="C166" s="8">
        <v>8</v>
      </c>
      <c r="D166" s="8">
        <v>149</v>
      </c>
      <c r="E166" s="8">
        <v>4</v>
      </c>
      <c r="F166" s="8">
        <v>73</v>
      </c>
      <c r="G166" s="8">
        <v>124</v>
      </c>
      <c r="H166" s="8">
        <v>0</v>
      </c>
      <c r="I166" s="8">
        <v>68</v>
      </c>
      <c r="J166" s="8">
        <v>0</v>
      </c>
      <c r="K166" s="8">
        <v>0</v>
      </c>
      <c r="L166" s="8">
        <v>0</v>
      </c>
      <c r="M166" s="8">
        <v>204</v>
      </c>
      <c r="N166" s="8">
        <v>222</v>
      </c>
    </row>
    <row r="167" spans="1:14" ht="12.75" customHeight="1" x14ac:dyDescent="0.2">
      <c r="A167" s="4">
        <v>10</v>
      </c>
      <c r="B167" s="7" t="s">
        <v>136</v>
      </c>
      <c r="C167" s="8">
        <v>1</v>
      </c>
      <c r="D167" s="8">
        <v>1</v>
      </c>
      <c r="E167" s="8">
        <v>1</v>
      </c>
      <c r="F167" s="8">
        <v>1</v>
      </c>
      <c r="G167" s="8">
        <v>8</v>
      </c>
      <c r="H167" s="8">
        <v>6</v>
      </c>
      <c r="I167" s="8">
        <v>5</v>
      </c>
      <c r="J167" s="8">
        <v>10</v>
      </c>
      <c r="K167" s="8">
        <v>0</v>
      </c>
      <c r="L167" s="8">
        <v>0</v>
      </c>
      <c r="M167" s="8">
        <v>15</v>
      </c>
      <c r="N167" s="8">
        <v>18</v>
      </c>
    </row>
    <row r="168" spans="1:14" ht="12.75" customHeight="1" x14ac:dyDescent="0.2">
      <c r="A168" s="4">
        <v>11</v>
      </c>
      <c r="B168" s="7" t="s">
        <v>134</v>
      </c>
      <c r="C168" s="8">
        <v>1</v>
      </c>
      <c r="D168" s="8">
        <v>1</v>
      </c>
      <c r="E168" s="8">
        <v>1</v>
      </c>
      <c r="F168" s="8">
        <v>1</v>
      </c>
      <c r="G168" s="8">
        <v>8</v>
      </c>
      <c r="H168" s="8">
        <v>14</v>
      </c>
      <c r="I168" s="8">
        <v>13</v>
      </c>
      <c r="J168" s="8">
        <v>14</v>
      </c>
      <c r="K168" s="8">
        <v>0</v>
      </c>
      <c r="L168" s="8">
        <v>0</v>
      </c>
      <c r="M168" s="8">
        <v>23</v>
      </c>
      <c r="N168" s="8">
        <v>30</v>
      </c>
    </row>
    <row r="169" spans="1:14" ht="12.75" customHeight="1" x14ac:dyDescent="0.2">
      <c r="A169" s="4">
        <v>12</v>
      </c>
      <c r="B169" s="7" t="s">
        <v>157</v>
      </c>
      <c r="C169" s="8">
        <v>6</v>
      </c>
      <c r="D169" s="8">
        <v>6</v>
      </c>
      <c r="E169" s="8">
        <v>5</v>
      </c>
      <c r="F169" s="8">
        <v>5</v>
      </c>
      <c r="G169" s="8">
        <v>12</v>
      </c>
      <c r="H169" s="8">
        <v>12</v>
      </c>
      <c r="I169" s="8">
        <v>6</v>
      </c>
      <c r="J169" s="8">
        <v>6</v>
      </c>
      <c r="K169" s="8">
        <v>0</v>
      </c>
      <c r="L169" s="8">
        <v>0</v>
      </c>
      <c r="M169" s="8">
        <v>29</v>
      </c>
      <c r="N169" s="8">
        <v>29</v>
      </c>
    </row>
    <row r="170" spans="1:14" ht="12.75" customHeight="1" x14ac:dyDescent="0.2">
      <c r="A170" s="4">
        <v>13</v>
      </c>
      <c r="B170" s="7" t="s">
        <v>163</v>
      </c>
      <c r="C170" s="8">
        <v>0</v>
      </c>
      <c r="D170" s="8">
        <v>1</v>
      </c>
      <c r="E170" s="8">
        <v>0</v>
      </c>
      <c r="F170" s="8">
        <v>0</v>
      </c>
      <c r="G170" s="8">
        <v>3</v>
      </c>
      <c r="H170" s="8">
        <v>6</v>
      </c>
      <c r="I170" s="8">
        <v>3</v>
      </c>
      <c r="J170" s="8">
        <v>3</v>
      </c>
      <c r="K170" s="8">
        <v>0</v>
      </c>
      <c r="L170" s="8">
        <v>0</v>
      </c>
      <c r="M170" s="8">
        <v>6</v>
      </c>
      <c r="N170" s="8">
        <v>10</v>
      </c>
    </row>
    <row r="171" spans="1:14" ht="12.75" customHeight="1" x14ac:dyDescent="0.2">
      <c r="A171" s="4">
        <v>14</v>
      </c>
      <c r="B171" s="7" t="s">
        <v>182</v>
      </c>
      <c r="C171" s="8">
        <v>3</v>
      </c>
      <c r="D171" s="8">
        <v>3</v>
      </c>
      <c r="E171" s="8">
        <v>0</v>
      </c>
      <c r="F171" s="8">
        <v>0</v>
      </c>
      <c r="G171" s="8">
        <v>33</v>
      </c>
      <c r="H171" s="8">
        <v>26</v>
      </c>
      <c r="I171" s="8">
        <v>9</v>
      </c>
      <c r="J171" s="8">
        <v>16</v>
      </c>
      <c r="K171" s="8">
        <v>0</v>
      </c>
      <c r="L171" s="8">
        <v>0</v>
      </c>
      <c r="M171" s="8">
        <v>45</v>
      </c>
      <c r="N171" s="8">
        <v>45</v>
      </c>
    </row>
    <row r="172" spans="1:14" ht="12.75" customHeight="1" x14ac:dyDescent="0.2">
      <c r="A172" s="4">
        <v>15</v>
      </c>
      <c r="B172" s="7" t="s">
        <v>171</v>
      </c>
      <c r="C172" s="8">
        <v>1</v>
      </c>
      <c r="D172" s="8">
        <v>6</v>
      </c>
      <c r="E172" s="8">
        <v>0</v>
      </c>
      <c r="F172" s="8">
        <v>1</v>
      </c>
      <c r="G172" s="8">
        <v>25</v>
      </c>
      <c r="H172" s="8">
        <v>25</v>
      </c>
      <c r="I172" s="8">
        <v>13</v>
      </c>
      <c r="J172" s="8">
        <v>12</v>
      </c>
      <c r="K172" s="8">
        <v>0</v>
      </c>
      <c r="L172" s="8">
        <v>0</v>
      </c>
      <c r="M172" s="8">
        <v>39</v>
      </c>
      <c r="N172" s="8">
        <v>44</v>
      </c>
    </row>
    <row r="173" spans="1:14" ht="12.75" customHeight="1" x14ac:dyDescent="0.2">
      <c r="A173" s="4">
        <v>16</v>
      </c>
      <c r="B173" s="7" t="s">
        <v>139</v>
      </c>
      <c r="C173" s="8">
        <v>5</v>
      </c>
      <c r="D173" s="8">
        <v>1</v>
      </c>
      <c r="E173" s="8">
        <v>5</v>
      </c>
      <c r="F173" s="8">
        <v>1</v>
      </c>
      <c r="G173" s="8">
        <v>20</v>
      </c>
      <c r="H173" s="8">
        <v>20</v>
      </c>
      <c r="I173" s="8">
        <v>9</v>
      </c>
      <c r="J173" s="8">
        <v>10</v>
      </c>
      <c r="K173" s="8">
        <v>0</v>
      </c>
      <c r="L173" s="8">
        <v>0</v>
      </c>
      <c r="M173" s="8">
        <v>39</v>
      </c>
      <c r="N173" s="8">
        <v>32</v>
      </c>
    </row>
    <row r="174" spans="1:14" ht="12.75" customHeight="1" x14ac:dyDescent="0.2">
      <c r="A174" s="4">
        <v>17</v>
      </c>
      <c r="B174" s="7" t="s">
        <v>158</v>
      </c>
      <c r="C174" s="8">
        <v>36</v>
      </c>
      <c r="D174" s="8">
        <v>2</v>
      </c>
      <c r="E174" s="8">
        <v>20</v>
      </c>
      <c r="F174" s="8">
        <v>1</v>
      </c>
      <c r="G174" s="8">
        <v>0</v>
      </c>
      <c r="H174" s="8">
        <v>24</v>
      </c>
      <c r="I174" s="8">
        <v>0</v>
      </c>
      <c r="J174" s="8">
        <v>4</v>
      </c>
      <c r="K174" s="8">
        <v>0</v>
      </c>
      <c r="L174" s="8">
        <v>0</v>
      </c>
      <c r="M174" s="8">
        <v>56</v>
      </c>
      <c r="N174" s="8">
        <v>31</v>
      </c>
    </row>
    <row r="175" spans="1:14" ht="12.75" customHeight="1" x14ac:dyDescent="0.2">
      <c r="A175" s="4">
        <v>18</v>
      </c>
      <c r="B175" s="7" t="s">
        <v>159</v>
      </c>
      <c r="C175" s="8">
        <v>1</v>
      </c>
      <c r="D175" s="8">
        <v>1</v>
      </c>
      <c r="E175" s="8">
        <v>1</v>
      </c>
      <c r="F175" s="8">
        <v>1</v>
      </c>
      <c r="G175" s="8">
        <v>17</v>
      </c>
      <c r="H175" s="8">
        <v>25</v>
      </c>
      <c r="I175" s="8">
        <v>15</v>
      </c>
      <c r="J175" s="8">
        <v>7</v>
      </c>
      <c r="K175" s="8">
        <v>0</v>
      </c>
      <c r="L175" s="8">
        <v>0</v>
      </c>
      <c r="M175" s="8">
        <v>34</v>
      </c>
      <c r="N175" s="8">
        <v>34</v>
      </c>
    </row>
    <row r="176" spans="1:14" ht="12.75" customHeight="1" x14ac:dyDescent="0.2">
      <c r="A176" s="4">
        <v>19</v>
      </c>
      <c r="B176" s="7" t="s">
        <v>160</v>
      </c>
      <c r="C176" s="8">
        <v>2</v>
      </c>
      <c r="D176" s="8">
        <v>1</v>
      </c>
      <c r="E176" s="8">
        <v>0</v>
      </c>
      <c r="F176" s="8">
        <v>1</v>
      </c>
      <c r="G176" s="8">
        <v>11</v>
      </c>
      <c r="H176" s="8">
        <v>12</v>
      </c>
      <c r="I176" s="8">
        <v>8</v>
      </c>
      <c r="J176" s="8">
        <v>8</v>
      </c>
      <c r="K176" s="8">
        <v>0</v>
      </c>
      <c r="L176" s="8">
        <v>0</v>
      </c>
      <c r="M176" s="8">
        <v>21</v>
      </c>
      <c r="N176" s="8">
        <v>22</v>
      </c>
    </row>
    <row r="177" spans="1:14" ht="12.75" customHeight="1" x14ac:dyDescent="0.2">
      <c r="A177" s="4">
        <v>20</v>
      </c>
      <c r="B177" s="7" t="s">
        <v>164</v>
      </c>
      <c r="C177" s="8">
        <v>3</v>
      </c>
      <c r="D177" s="8">
        <v>2</v>
      </c>
      <c r="E177" s="8">
        <v>1</v>
      </c>
      <c r="F177" s="8">
        <v>2</v>
      </c>
      <c r="G177" s="8">
        <v>5</v>
      </c>
      <c r="H177" s="8">
        <v>4</v>
      </c>
      <c r="I177" s="8">
        <v>4</v>
      </c>
      <c r="J177" s="8">
        <v>5</v>
      </c>
      <c r="K177" s="8">
        <v>0</v>
      </c>
      <c r="L177" s="8">
        <v>0</v>
      </c>
      <c r="M177" s="8">
        <v>13</v>
      </c>
      <c r="N177" s="8">
        <v>13</v>
      </c>
    </row>
    <row r="178" spans="1:14" ht="12.75" customHeight="1" x14ac:dyDescent="0.2">
      <c r="A178" s="4">
        <v>21</v>
      </c>
      <c r="B178" s="7" t="s">
        <v>165</v>
      </c>
      <c r="C178" s="8">
        <v>0</v>
      </c>
      <c r="D178" s="8">
        <v>0</v>
      </c>
      <c r="E178" s="8">
        <v>0</v>
      </c>
      <c r="F178" s="8">
        <v>0</v>
      </c>
      <c r="G178" s="8">
        <v>6</v>
      </c>
      <c r="H178" s="8">
        <v>6</v>
      </c>
      <c r="I178" s="8">
        <v>2</v>
      </c>
      <c r="J178" s="8">
        <v>2</v>
      </c>
      <c r="K178" s="8">
        <v>0</v>
      </c>
      <c r="L178" s="8">
        <v>0</v>
      </c>
      <c r="M178" s="8">
        <v>8</v>
      </c>
      <c r="N178" s="8">
        <v>8</v>
      </c>
    </row>
    <row r="179" spans="1:14" ht="12.75" customHeight="1" x14ac:dyDescent="0.2">
      <c r="A179" s="4">
        <v>22</v>
      </c>
      <c r="B179" s="7" t="s">
        <v>177</v>
      </c>
      <c r="C179" s="8">
        <v>1</v>
      </c>
      <c r="D179" s="8">
        <v>1</v>
      </c>
      <c r="E179" s="8">
        <v>0</v>
      </c>
      <c r="F179" s="8">
        <v>0</v>
      </c>
      <c r="G179" s="8">
        <v>13</v>
      </c>
      <c r="H179" s="8">
        <v>32</v>
      </c>
      <c r="I179" s="8">
        <v>20</v>
      </c>
      <c r="J179" s="8">
        <v>7</v>
      </c>
      <c r="K179" s="8">
        <v>0</v>
      </c>
      <c r="L179" s="8">
        <v>0</v>
      </c>
      <c r="M179" s="8">
        <v>34</v>
      </c>
      <c r="N179" s="8">
        <v>40</v>
      </c>
    </row>
    <row r="180" spans="1:14" ht="12.75" customHeight="1" x14ac:dyDescent="0.2">
      <c r="A180" s="4">
        <v>23</v>
      </c>
      <c r="B180" s="7" t="s">
        <v>166</v>
      </c>
      <c r="C180" s="8">
        <v>6</v>
      </c>
      <c r="D180" s="8">
        <v>8</v>
      </c>
      <c r="E180" s="8">
        <v>6</v>
      </c>
      <c r="F180" s="8">
        <v>4</v>
      </c>
      <c r="G180" s="8">
        <v>47</v>
      </c>
      <c r="H180" s="8">
        <v>25</v>
      </c>
      <c r="I180" s="8">
        <v>19</v>
      </c>
      <c r="J180" s="8">
        <v>44</v>
      </c>
      <c r="K180" s="8">
        <v>0</v>
      </c>
      <c r="L180" s="8">
        <v>0</v>
      </c>
      <c r="M180" s="8">
        <v>78</v>
      </c>
      <c r="N180" s="8">
        <v>81</v>
      </c>
    </row>
    <row r="181" spans="1:14" ht="12.75" customHeight="1" x14ac:dyDescent="0.2">
      <c r="A181" s="4">
        <v>24</v>
      </c>
      <c r="B181" s="7" t="s">
        <v>140</v>
      </c>
      <c r="C181" s="8">
        <v>1</v>
      </c>
      <c r="D181" s="8">
        <v>1</v>
      </c>
      <c r="E181" s="8">
        <v>0</v>
      </c>
      <c r="F181" s="8">
        <v>0</v>
      </c>
      <c r="G181" s="8">
        <v>17</v>
      </c>
      <c r="H181" s="8">
        <v>17</v>
      </c>
      <c r="I181" s="8">
        <v>6</v>
      </c>
      <c r="J181" s="8">
        <v>6</v>
      </c>
      <c r="K181" s="8">
        <v>0</v>
      </c>
      <c r="L181" s="8">
        <v>0</v>
      </c>
      <c r="M181" s="8">
        <v>24</v>
      </c>
      <c r="N181" s="8">
        <v>24</v>
      </c>
    </row>
    <row r="182" spans="1:14" ht="12.75" customHeight="1" x14ac:dyDescent="0.2">
      <c r="A182" s="4">
        <v>25</v>
      </c>
      <c r="B182" s="7" t="s">
        <v>172</v>
      </c>
      <c r="C182" s="8">
        <v>4</v>
      </c>
      <c r="D182" s="8">
        <v>1</v>
      </c>
      <c r="E182" s="8">
        <v>2</v>
      </c>
      <c r="F182" s="8">
        <v>3</v>
      </c>
      <c r="G182" s="8">
        <v>23</v>
      </c>
      <c r="H182" s="8">
        <v>26</v>
      </c>
      <c r="I182" s="8">
        <v>10</v>
      </c>
      <c r="J182" s="8">
        <v>16</v>
      </c>
      <c r="K182" s="8">
        <v>0</v>
      </c>
      <c r="L182" s="8">
        <v>0</v>
      </c>
      <c r="M182" s="8">
        <v>39</v>
      </c>
      <c r="N182" s="8">
        <v>46</v>
      </c>
    </row>
    <row r="183" spans="1:14" ht="12.75" customHeight="1" x14ac:dyDescent="0.2">
      <c r="A183" s="4">
        <v>26</v>
      </c>
      <c r="B183" s="7" t="s">
        <v>161</v>
      </c>
      <c r="C183" s="8">
        <v>2</v>
      </c>
      <c r="D183" s="8">
        <v>2</v>
      </c>
      <c r="E183" s="8">
        <v>3</v>
      </c>
      <c r="F183" s="8">
        <v>3</v>
      </c>
      <c r="G183" s="8">
        <v>22</v>
      </c>
      <c r="H183" s="8">
        <v>22</v>
      </c>
      <c r="I183" s="8">
        <v>8</v>
      </c>
      <c r="J183" s="8">
        <v>8</v>
      </c>
      <c r="K183" s="8">
        <v>0</v>
      </c>
      <c r="L183" s="8">
        <v>0</v>
      </c>
      <c r="M183" s="8">
        <v>35</v>
      </c>
      <c r="N183" s="8">
        <v>35</v>
      </c>
    </row>
    <row r="184" spans="1:14" ht="12.75" customHeight="1" x14ac:dyDescent="0.2">
      <c r="A184" s="4">
        <v>27</v>
      </c>
      <c r="B184" s="7" t="s">
        <v>132</v>
      </c>
      <c r="C184" s="8">
        <v>1</v>
      </c>
      <c r="D184" s="8">
        <v>2</v>
      </c>
      <c r="E184" s="8">
        <v>1</v>
      </c>
      <c r="F184" s="8">
        <v>0</v>
      </c>
      <c r="G184" s="8">
        <v>38</v>
      </c>
      <c r="H184" s="8">
        <v>39</v>
      </c>
      <c r="I184" s="8">
        <v>27</v>
      </c>
      <c r="J184" s="8">
        <v>25</v>
      </c>
      <c r="K184" s="8">
        <v>0</v>
      </c>
      <c r="L184" s="8">
        <v>0</v>
      </c>
      <c r="M184" s="8">
        <v>67</v>
      </c>
      <c r="N184" s="8">
        <v>66</v>
      </c>
    </row>
    <row r="185" spans="1:14" ht="12.75" customHeight="1" x14ac:dyDescent="0.2">
      <c r="A185" s="4">
        <v>28</v>
      </c>
      <c r="B185" s="7" t="s">
        <v>141</v>
      </c>
      <c r="C185" s="8">
        <v>0</v>
      </c>
      <c r="D185" s="8">
        <v>0</v>
      </c>
      <c r="E185" s="8">
        <v>1</v>
      </c>
      <c r="F185" s="8">
        <v>1</v>
      </c>
      <c r="G185" s="8">
        <v>16</v>
      </c>
      <c r="H185" s="8">
        <v>16</v>
      </c>
      <c r="I185" s="8">
        <v>9</v>
      </c>
      <c r="J185" s="8">
        <v>10</v>
      </c>
      <c r="K185" s="8">
        <v>0</v>
      </c>
      <c r="L185" s="8">
        <v>0</v>
      </c>
      <c r="M185" s="8">
        <v>26</v>
      </c>
      <c r="N185" s="8">
        <v>27</v>
      </c>
    </row>
    <row r="186" spans="1:14" ht="12.75" customHeight="1" x14ac:dyDescent="0.2">
      <c r="A186" s="4">
        <v>29</v>
      </c>
      <c r="B186" s="7" t="s">
        <v>152</v>
      </c>
      <c r="C186" s="8">
        <v>1</v>
      </c>
      <c r="D186" s="8">
        <v>2</v>
      </c>
      <c r="E186" s="8">
        <v>1</v>
      </c>
      <c r="F186" s="8">
        <v>0</v>
      </c>
      <c r="G186" s="8">
        <v>25</v>
      </c>
      <c r="H186" s="8">
        <v>30</v>
      </c>
      <c r="I186" s="8">
        <v>14</v>
      </c>
      <c r="J186" s="8">
        <v>12</v>
      </c>
      <c r="K186" s="8">
        <v>0</v>
      </c>
      <c r="L186" s="8">
        <v>0</v>
      </c>
      <c r="M186" s="8">
        <v>41</v>
      </c>
      <c r="N186" s="8">
        <v>44</v>
      </c>
    </row>
    <row r="187" spans="1:14" ht="12.75" customHeight="1" x14ac:dyDescent="0.2">
      <c r="A187" s="4">
        <v>30</v>
      </c>
      <c r="B187" s="7" t="s">
        <v>178</v>
      </c>
      <c r="C187" s="8">
        <v>1</v>
      </c>
      <c r="D187" s="8">
        <v>1</v>
      </c>
      <c r="E187" s="8">
        <v>1</v>
      </c>
      <c r="F187" s="8">
        <v>1</v>
      </c>
      <c r="G187" s="8">
        <v>18</v>
      </c>
      <c r="H187" s="8">
        <v>20</v>
      </c>
      <c r="I187" s="8">
        <v>13</v>
      </c>
      <c r="J187" s="8">
        <v>14</v>
      </c>
      <c r="K187" s="8">
        <v>0</v>
      </c>
      <c r="L187" s="8">
        <v>0</v>
      </c>
      <c r="M187" s="8">
        <v>33</v>
      </c>
      <c r="N187" s="8">
        <v>36</v>
      </c>
    </row>
    <row r="188" spans="1:14" ht="12.75" customHeight="1" x14ac:dyDescent="0.2">
      <c r="A188" s="4">
        <v>31</v>
      </c>
      <c r="B188" s="7" t="s">
        <v>183</v>
      </c>
      <c r="C188" s="8">
        <v>1</v>
      </c>
      <c r="D188" s="8">
        <v>1</v>
      </c>
      <c r="E188" s="8">
        <v>1</v>
      </c>
      <c r="F188" s="8">
        <v>1</v>
      </c>
      <c r="G188" s="8">
        <v>21</v>
      </c>
      <c r="H188" s="8">
        <v>21</v>
      </c>
      <c r="I188" s="8">
        <v>5</v>
      </c>
      <c r="J188" s="8">
        <v>5</v>
      </c>
      <c r="K188" s="8">
        <v>0</v>
      </c>
      <c r="L188" s="8">
        <v>0</v>
      </c>
      <c r="M188" s="8">
        <v>28</v>
      </c>
      <c r="N188" s="8">
        <v>28</v>
      </c>
    </row>
    <row r="189" spans="1:14" ht="12.75" customHeight="1" x14ac:dyDescent="0.2">
      <c r="A189" s="4">
        <v>32</v>
      </c>
      <c r="B189" s="7" t="s">
        <v>146</v>
      </c>
      <c r="C189" s="8">
        <v>9</v>
      </c>
      <c r="D189" s="8">
        <v>9</v>
      </c>
      <c r="E189" s="8">
        <v>4</v>
      </c>
      <c r="F189" s="8">
        <v>4</v>
      </c>
      <c r="G189" s="8">
        <v>36</v>
      </c>
      <c r="H189" s="8">
        <v>40</v>
      </c>
      <c r="I189" s="8">
        <v>22</v>
      </c>
      <c r="J189" s="8">
        <v>18</v>
      </c>
      <c r="K189" s="8">
        <v>0</v>
      </c>
      <c r="L189" s="8">
        <v>0</v>
      </c>
      <c r="M189" s="8">
        <v>71</v>
      </c>
      <c r="N189" s="8">
        <v>71</v>
      </c>
    </row>
    <row r="190" spans="1:14" ht="12.75" customHeight="1" x14ac:dyDescent="0.2">
      <c r="A190" s="4">
        <v>33</v>
      </c>
      <c r="B190" s="7" t="s">
        <v>167</v>
      </c>
      <c r="C190" s="8">
        <v>1</v>
      </c>
      <c r="D190" s="8">
        <v>0</v>
      </c>
      <c r="E190" s="8">
        <v>1</v>
      </c>
      <c r="F190" s="8">
        <v>2</v>
      </c>
      <c r="G190" s="8">
        <v>6</v>
      </c>
      <c r="H190" s="8">
        <v>12</v>
      </c>
      <c r="I190" s="8">
        <v>5</v>
      </c>
      <c r="J190" s="8">
        <v>2</v>
      </c>
      <c r="K190" s="8">
        <v>0</v>
      </c>
      <c r="L190" s="8">
        <v>0</v>
      </c>
      <c r="M190" s="8">
        <v>13</v>
      </c>
      <c r="N190" s="8">
        <v>16</v>
      </c>
    </row>
    <row r="191" spans="1:14" ht="12.75" customHeight="1" x14ac:dyDescent="0.2">
      <c r="A191" s="4">
        <v>34</v>
      </c>
      <c r="B191" s="7" t="s">
        <v>173</v>
      </c>
      <c r="C191" s="8">
        <v>1</v>
      </c>
      <c r="D191" s="8">
        <v>1</v>
      </c>
      <c r="E191" s="8">
        <v>0</v>
      </c>
      <c r="F191" s="8">
        <v>0</v>
      </c>
      <c r="G191" s="8">
        <v>14</v>
      </c>
      <c r="H191" s="8">
        <v>14</v>
      </c>
      <c r="I191" s="8">
        <v>9</v>
      </c>
      <c r="J191" s="8">
        <v>9</v>
      </c>
      <c r="K191" s="8">
        <v>0</v>
      </c>
      <c r="L191" s="8">
        <v>0</v>
      </c>
      <c r="M191" s="8">
        <v>24</v>
      </c>
      <c r="N191" s="8">
        <v>24</v>
      </c>
    </row>
    <row r="192" spans="1:14" ht="12.75" customHeight="1" x14ac:dyDescent="0.2">
      <c r="A192" s="4">
        <v>35</v>
      </c>
      <c r="B192" s="7" t="s">
        <v>137</v>
      </c>
      <c r="C192" s="8">
        <v>2</v>
      </c>
      <c r="D192" s="8">
        <v>1</v>
      </c>
      <c r="E192" s="8">
        <v>1</v>
      </c>
      <c r="F192" s="8">
        <v>3</v>
      </c>
      <c r="G192" s="8">
        <v>12</v>
      </c>
      <c r="H192" s="8">
        <v>16</v>
      </c>
      <c r="I192" s="8">
        <v>11</v>
      </c>
      <c r="J192" s="8">
        <v>7</v>
      </c>
      <c r="K192" s="8">
        <v>0</v>
      </c>
      <c r="L192" s="8">
        <v>0</v>
      </c>
      <c r="M192" s="8">
        <v>26</v>
      </c>
      <c r="N192" s="8">
        <v>27</v>
      </c>
    </row>
    <row r="193" spans="1:14" ht="12.75" customHeight="1" x14ac:dyDescent="0.2">
      <c r="A193" s="4">
        <v>36</v>
      </c>
      <c r="B193" s="7" t="s">
        <v>145</v>
      </c>
      <c r="C193" s="8">
        <v>4</v>
      </c>
      <c r="D193" s="8">
        <v>6</v>
      </c>
      <c r="E193" s="8">
        <v>3</v>
      </c>
      <c r="F193" s="8">
        <v>2</v>
      </c>
      <c r="G193" s="8">
        <v>15</v>
      </c>
      <c r="H193" s="8">
        <v>15</v>
      </c>
      <c r="I193" s="8">
        <v>12</v>
      </c>
      <c r="J193" s="8">
        <v>13</v>
      </c>
      <c r="K193" s="8">
        <v>0</v>
      </c>
      <c r="L193" s="8">
        <v>1</v>
      </c>
      <c r="M193" s="8">
        <v>34</v>
      </c>
      <c r="N193" s="8">
        <v>37</v>
      </c>
    </row>
    <row r="194" spans="1:14" ht="11.65" customHeight="1" x14ac:dyDescent="0.2">
      <c r="A194" s="4">
        <v>37</v>
      </c>
      <c r="B194" s="7" t="s">
        <v>153</v>
      </c>
      <c r="C194" s="8">
        <v>0</v>
      </c>
      <c r="D194" s="8">
        <v>1</v>
      </c>
      <c r="E194" s="8">
        <v>2</v>
      </c>
      <c r="F194" s="8">
        <v>1</v>
      </c>
      <c r="G194" s="8">
        <v>35</v>
      </c>
      <c r="H194" s="8">
        <v>37</v>
      </c>
      <c r="I194" s="8">
        <v>9</v>
      </c>
      <c r="J194" s="8">
        <v>7</v>
      </c>
      <c r="K194" s="8">
        <v>0</v>
      </c>
      <c r="L194" s="8">
        <v>0</v>
      </c>
      <c r="M194" s="8">
        <v>46</v>
      </c>
      <c r="N194" s="8">
        <v>46</v>
      </c>
    </row>
    <row r="195" spans="1:14" ht="12.75" customHeight="1" x14ac:dyDescent="0.2">
      <c r="A195" s="4">
        <v>38</v>
      </c>
      <c r="B195" s="7" t="s">
        <v>147</v>
      </c>
      <c r="C195" s="8">
        <v>1</v>
      </c>
      <c r="D195" s="8">
        <v>1</v>
      </c>
      <c r="E195" s="8">
        <v>1</v>
      </c>
      <c r="F195" s="8">
        <v>1</v>
      </c>
      <c r="G195" s="8">
        <v>23</v>
      </c>
      <c r="H195" s="8">
        <v>23</v>
      </c>
      <c r="I195" s="8">
        <v>11</v>
      </c>
      <c r="J195" s="8">
        <v>10</v>
      </c>
      <c r="K195" s="8">
        <v>0</v>
      </c>
      <c r="L195" s="8">
        <v>1</v>
      </c>
      <c r="M195" s="8">
        <v>36</v>
      </c>
      <c r="N195" s="8">
        <v>36</v>
      </c>
    </row>
    <row r="196" spans="1:14" ht="12.75" customHeight="1" x14ac:dyDescent="0.2">
      <c r="A196" s="4">
        <v>39</v>
      </c>
      <c r="B196" s="7" t="s">
        <v>142</v>
      </c>
      <c r="C196" s="8">
        <v>0</v>
      </c>
      <c r="D196" s="8">
        <v>0</v>
      </c>
      <c r="E196" s="8">
        <v>0</v>
      </c>
      <c r="F196" s="8">
        <v>0</v>
      </c>
      <c r="G196" s="8">
        <v>21</v>
      </c>
      <c r="H196" s="8">
        <v>22</v>
      </c>
      <c r="I196" s="8">
        <v>11</v>
      </c>
      <c r="J196" s="8">
        <v>13</v>
      </c>
      <c r="K196" s="8">
        <v>0</v>
      </c>
      <c r="L196" s="8">
        <v>0</v>
      </c>
      <c r="M196" s="8">
        <v>32</v>
      </c>
      <c r="N196" s="8">
        <v>35</v>
      </c>
    </row>
    <row r="197" spans="1:14" ht="12.75" customHeight="1" x14ac:dyDescent="0.2">
      <c r="A197" s="4">
        <v>40</v>
      </c>
      <c r="B197" s="7" t="s">
        <v>162</v>
      </c>
      <c r="C197" s="8">
        <v>0</v>
      </c>
      <c r="D197" s="8">
        <v>11</v>
      </c>
      <c r="E197" s="8">
        <v>0</v>
      </c>
      <c r="F197" s="8">
        <v>8</v>
      </c>
      <c r="G197" s="8">
        <v>24</v>
      </c>
      <c r="H197" s="8">
        <v>17</v>
      </c>
      <c r="I197" s="8">
        <v>15</v>
      </c>
      <c r="J197" s="8">
        <v>11</v>
      </c>
      <c r="K197" s="8">
        <v>0</v>
      </c>
      <c r="L197" s="8">
        <v>0</v>
      </c>
      <c r="M197" s="8">
        <v>39</v>
      </c>
      <c r="N197" s="8">
        <v>47</v>
      </c>
    </row>
    <row r="198" spans="1:14" ht="12.75" customHeight="1" x14ac:dyDescent="0.2">
      <c r="A198" s="4">
        <v>41</v>
      </c>
      <c r="B198" s="7" t="s">
        <v>174</v>
      </c>
      <c r="C198" s="8">
        <v>0</v>
      </c>
      <c r="D198" s="8">
        <v>0</v>
      </c>
      <c r="E198" s="8">
        <v>2</v>
      </c>
      <c r="F198" s="8">
        <v>2</v>
      </c>
      <c r="G198" s="8">
        <v>25</v>
      </c>
      <c r="H198" s="8">
        <v>26</v>
      </c>
      <c r="I198" s="8">
        <v>7</v>
      </c>
      <c r="J198" s="8">
        <v>11</v>
      </c>
      <c r="K198" s="8">
        <v>0</v>
      </c>
      <c r="L198" s="8">
        <v>0</v>
      </c>
      <c r="M198" s="8">
        <v>34</v>
      </c>
      <c r="N198" s="8">
        <v>39</v>
      </c>
    </row>
    <row r="199" spans="1:14" ht="12.75" customHeight="1" x14ac:dyDescent="0.2">
      <c r="A199" s="4">
        <v>42</v>
      </c>
      <c r="B199" s="7" t="s">
        <v>143</v>
      </c>
      <c r="C199" s="8">
        <v>7</v>
      </c>
      <c r="D199" s="8">
        <v>9</v>
      </c>
      <c r="E199" s="8">
        <v>5</v>
      </c>
      <c r="F199" s="8">
        <v>4</v>
      </c>
      <c r="G199" s="8">
        <v>38</v>
      </c>
      <c r="H199" s="8">
        <v>42</v>
      </c>
      <c r="I199" s="8">
        <v>15</v>
      </c>
      <c r="J199" s="8">
        <v>12</v>
      </c>
      <c r="K199" s="8">
        <v>0</v>
      </c>
      <c r="L199" s="8">
        <v>0</v>
      </c>
      <c r="M199" s="8">
        <v>65</v>
      </c>
      <c r="N199" s="8">
        <v>67</v>
      </c>
    </row>
    <row r="200" spans="1:14" ht="12.75" customHeight="1" x14ac:dyDescent="0.2">
      <c r="A200" s="4">
        <v>43</v>
      </c>
      <c r="B200" s="7" t="s">
        <v>170</v>
      </c>
      <c r="C200" s="8">
        <v>2</v>
      </c>
      <c r="D200" s="8">
        <v>1</v>
      </c>
      <c r="E200" s="8">
        <v>4</v>
      </c>
      <c r="F200" s="8">
        <v>4</v>
      </c>
      <c r="G200" s="8">
        <v>20</v>
      </c>
      <c r="H200" s="8">
        <v>17</v>
      </c>
      <c r="I200" s="8">
        <v>4</v>
      </c>
      <c r="J200" s="8">
        <v>6</v>
      </c>
      <c r="K200" s="8">
        <v>0</v>
      </c>
      <c r="L200" s="8">
        <v>1</v>
      </c>
      <c r="M200" s="8">
        <v>30</v>
      </c>
      <c r="N200" s="8">
        <v>29</v>
      </c>
    </row>
    <row r="201" spans="1:14" ht="12.75" customHeight="1" x14ac:dyDescent="0.2">
      <c r="A201" s="4">
        <v>44</v>
      </c>
      <c r="B201" s="7" t="s">
        <v>144</v>
      </c>
      <c r="C201" s="8">
        <v>6</v>
      </c>
      <c r="D201" s="8">
        <v>6</v>
      </c>
      <c r="E201" s="8">
        <v>5</v>
      </c>
      <c r="F201" s="8">
        <v>5</v>
      </c>
      <c r="G201" s="8">
        <v>29</v>
      </c>
      <c r="H201" s="8">
        <v>29</v>
      </c>
      <c r="I201" s="8">
        <v>13</v>
      </c>
      <c r="J201" s="8">
        <v>13</v>
      </c>
      <c r="K201" s="8">
        <v>0</v>
      </c>
      <c r="L201" s="8">
        <v>0</v>
      </c>
      <c r="M201" s="8">
        <v>53</v>
      </c>
      <c r="N201" s="8">
        <v>53</v>
      </c>
    </row>
    <row r="202" spans="1:14" ht="12.75" customHeight="1" x14ac:dyDescent="0.2">
      <c r="A202" s="4">
        <v>45</v>
      </c>
      <c r="B202" s="7" t="s">
        <v>168</v>
      </c>
      <c r="C202" s="8">
        <v>0</v>
      </c>
      <c r="D202" s="8">
        <v>1</v>
      </c>
      <c r="E202" s="8">
        <v>2</v>
      </c>
      <c r="F202" s="8">
        <v>1</v>
      </c>
      <c r="G202" s="8">
        <v>12</v>
      </c>
      <c r="H202" s="8">
        <v>12</v>
      </c>
      <c r="I202" s="8">
        <v>8</v>
      </c>
      <c r="J202" s="8">
        <v>10</v>
      </c>
      <c r="K202" s="8">
        <v>0</v>
      </c>
      <c r="L202" s="8">
        <v>0</v>
      </c>
      <c r="M202" s="8">
        <v>22</v>
      </c>
      <c r="N202" s="8">
        <v>24</v>
      </c>
    </row>
    <row r="203" spans="1:14" ht="12.75" customHeight="1" x14ac:dyDescent="0.2">
      <c r="A203" s="4">
        <v>46</v>
      </c>
      <c r="B203" s="7" t="s">
        <v>169</v>
      </c>
      <c r="C203" s="8">
        <v>1</v>
      </c>
      <c r="D203" s="8">
        <v>1</v>
      </c>
      <c r="E203" s="8">
        <v>1</v>
      </c>
      <c r="F203" s="8">
        <v>1</v>
      </c>
      <c r="G203" s="8">
        <v>14</v>
      </c>
      <c r="H203" s="8">
        <v>14</v>
      </c>
      <c r="I203" s="8">
        <v>10</v>
      </c>
      <c r="J203" s="8">
        <v>10</v>
      </c>
      <c r="K203" s="8">
        <v>0</v>
      </c>
      <c r="L203" s="8">
        <v>0</v>
      </c>
      <c r="M203" s="8">
        <v>26</v>
      </c>
      <c r="N203" s="8">
        <v>26</v>
      </c>
    </row>
    <row r="204" spans="1:14" ht="12.75" customHeight="1" x14ac:dyDescent="0.2">
      <c r="A204" s="4">
        <v>47</v>
      </c>
      <c r="B204" s="7" t="s">
        <v>149</v>
      </c>
      <c r="C204" s="8">
        <v>1</v>
      </c>
      <c r="D204" s="8">
        <v>2</v>
      </c>
      <c r="E204" s="8">
        <v>2</v>
      </c>
      <c r="F204" s="8">
        <v>1</v>
      </c>
      <c r="G204" s="8">
        <v>8</v>
      </c>
      <c r="H204" s="8">
        <v>15</v>
      </c>
      <c r="I204" s="8">
        <v>7</v>
      </c>
      <c r="J204" s="8">
        <v>2</v>
      </c>
      <c r="K204" s="8">
        <v>0</v>
      </c>
      <c r="L204" s="8">
        <v>0</v>
      </c>
      <c r="M204" s="8">
        <v>18</v>
      </c>
      <c r="N204" s="8">
        <v>20</v>
      </c>
    </row>
    <row r="205" spans="1:14" ht="12.75" customHeight="1" x14ac:dyDescent="0.2">
      <c r="A205" s="4">
        <v>48</v>
      </c>
      <c r="B205" s="7" t="s">
        <v>179</v>
      </c>
      <c r="C205" s="8">
        <v>1</v>
      </c>
      <c r="D205" s="8">
        <v>1</v>
      </c>
      <c r="E205" s="8">
        <v>1</v>
      </c>
      <c r="F205" s="8">
        <v>1</v>
      </c>
      <c r="G205" s="8">
        <v>15</v>
      </c>
      <c r="H205" s="8">
        <v>15</v>
      </c>
      <c r="I205" s="8">
        <v>9</v>
      </c>
      <c r="J205" s="8">
        <v>9</v>
      </c>
      <c r="K205" s="8">
        <v>0</v>
      </c>
      <c r="L205" s="8">
        <v>0</v>
      </c>
      <c r="M205" s="8">
        <v>26</v>
      </c>
      <c r="N205" s="8">
        <v>26</v>
      </c>
    </row>
    <row r="206" spans="1:14" ht="12.75" customHeight="1" x14ac:dyDescent="0.2">
      <c r="A206" s="4">
        <v>49</v>
      </c>
      <c r="B206" s="7" t="s">
        <v>138</v>
      </c>
      <c r="C206" s="8">
        <v>3</v>
      </c>
      <c r="D206" s="8">
        <v>3</v>
      </c>
      <c r="E206" s="8">
        <v>4</v>
      </c>
      <c r="F206" s="8">
        <v>3</v>
      </c>
      <c r="G206" s="8">
        <v>19</v>
      </c>
      <c r="H206" s="8">
        <v>27</v>
      </c>
      <c r="I206" s="8">
        <v>16</v>
      </c>
      <c r="J206" s="8">
        <v>9</v>
      </c>
      <c r="K206" s="8">
        <v>0</v>
      </c>
      <c r="L206" s="8">
        <v>0</v>
      </c>
      <c r="M206" s="8">
        <v>42</v>
      </c>
      <c r="N206" s="8">
        <v>42</v>
      </c>
    </row>
    <row r="207" spans="1:14" ht="12.75" customHeight="1" x14ac:dyDescent="0.2">
      <c r="A207" s="4">
        <v>50</v>
      </c>
      <c r="B207" s="7" t="s">
        <v>175</v>
      </c>
      <c r="C207" s="8">
        <v>1</v>
      </c>
      <c r="D207" s="8">
        <v>1</v>
      </c>
      <c r="E207" s="8">
        <v>1</v>
      </c>
      <c r="F207" s="8">
        <v>1</v>
      </c>
      <c r="G207" s="8">
        <v>18</v>
      </c>
      <c r="H207" s="8">
        <v>17</v>
      </c>
      <c r="I207" s="8">
        <v>6</v>
      </c>
      <c r="J207" s="8">
        <v>9</v>
      </c>
      <c r="K207" s="8">
        <v>0</v>
      </c>
      <c r="L207" s="8">
        <v>0</v>
      </c>
      <c r="M207" s="8">
        <v>26</v>
      </c>
      <c r="N207" s="8">
        <v>28</v>
      </c>
    </row>
    <row r="208" spans="1:14" ht="12.75" customHeight="1" x14ac:dyDescent="0.2">
      <c r="A208" s="4">
        <v>51</v>
      </c>
      <c r="B208" s="7" t="s">
        <v>148</v>
      </c>
      <c r="C208" s="8">
        <v>0</v>
      </c>
      <c r="D208" s="8">
        <v>0</v>
      </c>
      <c r="E208" s="8">
        <v>1</v>
      </c>
      <c r="F208" s="8">
        <v>0</v>
      </c>
      <c r="G208" s="8">
        <v>22</v>
      </c>
      <c r="H208" s="8">
        <v>27</v>
      </c>
      <c r="I208" s="8">
        <v>16</v>
      </c>
      <c r="J208" s="8">
        <v>11</v>
      </c>
      <c r="K208" s="8">
        <v>0</v>
      </c>
      <c r="L208" s="8">
        <v>0</v>
      </c>
      <c r="M208" s="8">
        <v>39</v>
      </c>
      <c r="N208" s="8">
        <v>38</v>
      </c>
    </row>
    <row r="209" spans="1:14" ht="12.75" customHeight="1" x14ac:dyDescent="0.2">
      <c r="A209" s="4">
        <v>52</v>
      </c>
      <c r="B209" s="7" t="s">
        <v>155</v>
      </c>
      <c r="C209" s="8">
        <v>0</v>
      </c>
      <c r="D209" s="8">
        <v>0</v>
      </c>
      <c r="E209" s="8">
        <v>0</v>
      </c>
      <c r="F209" s="8">
        <v>0</v>
      </c>
      <c r="G209" s="8">
        <v>20</v>
      </c>
      <c r="H209" s="8">
        <v>19</v>
      </c>
      <c r="I209" s="8">
        <v>8</v>
      </c>
      <c r="J209" s="8">
        <v>9</v>
      </c>
      <c r="K209" s="8">
        <v>0</v>
      </c>
      <c r="L209" s="8">
        <v>0</v>
      </c>
      <c r="M209" s="8">
        <v>28</v>
      </c>
      <c r="N209" s="8">
        <v>28</v>
      </c>
    </row>
    <row r="210" spans="1:14" ht="12.75" customHeight="1" x14ac:dyDescent="0.2">
      <c r="A210" s="4">
        <v>53</v>
      </c>
      <c r="B210" s="7" t="s">
        <v>180</v>
      </c>
      <c r="C210" s="8">
        <v>0</v>
      </c>
      <c r="D210" s="8">
        <v>2</v>
      </c>
      <c r="E210" s="8">
        <v>0</v>
      </c>
      <c r="F210" s="8">
        <v>1</v>
      </c>
      <c r="G210" s="8">
        <v>15</v>
      </c>
      <c r="H210" s="8">
        <v>26</v>
      </c>
      <c r="I210" s="8">
        <v>15</v>
      </c>
      <c r="J210" s="8">
        <v>3</v>
      </c>
      <c r="K210" s="8">
        <v>0</v>
      </c>
      <c r="L210" s="8">
        <v>0</v>
      </c>
      <c r="M210" s="8">
        <v>30</v>
      </c>
      <c r="N210" s="8">
        <v>32</v>
      </c>
    </row>
    <row r="211" spans="1:14" ht="12.75" customHeight="1" x14ac:dyDescent="0.2">
      <c r="A211" s="4">
        <v>54</v>
      </c>
      <c r="B211" s="7" t="s">
        <v>150</v>
      </c>
      <c r="C211" s="8">
        <v>4</v>
      </c>
      <c r="D211" s="8">
        <v>3</v>
      </c>
      <c r="E211" s="8">
        <v>2</v>
      </c>
      <c r="F211" s="8">
        <v>3</v>
      </c>
      <c r="G211" s="8">
        <v>18</v>
      </c>
      <c r="H211" s="8">
        <v>23</v>
      </c>
      <c r="I211" s="8">
        <v>11</v>
      </c>
      <c r="J211" s="8">
        <v>7</v>
      </c>
      <c r="K211" s="8">
        <v>0</v>
      </c>
      <c r="L211" s="8">
        <v>0</v>
      </c>
      <c r="M211" s="8">
        <v>35</v>
      </c>
      <c r="N211" s="8">
        <v>36</v>
      </c>
    </row>
    <row r="212" spans="1:14" s="6" customFormat="1" ht="12.75" customHeight="1" x14ac:dyDescent="0.15">
      <c r="B212" s="41" t="s">
        <v>272</v>
      </c>
      <c r="C212" s="34">
        <f>SUM(C158:C211)</f>
        <v>141</v>
      </c>
      <c r="D212" s="34">
        <f t="shared" ref="D212:L212" si="6">SUM(D158:D211)</f>
        <v>278</v>
      </c>
      <c r="E212" s="34">
        <f t="shared" si="6"/>
        <v>104</v>
      </c>
      <c r="F212" s="34">
        <f t="shared" si="6"/>
        <v>155</v>
      </c>
      <c r="G212" s="34">
        <f t="shared" si="6"/>
        <v>1120</v>
      </c>
      <c r="H212" s="34">
        <f t="shared" si="6"/>
        <v>1075</v>
      </c>
      <c r="I212" s="34">
        <f t="shared" si="6"/>
        <v>609</v>
      </c>
      <c r="J212" s="34">
        <f t="shared" si="6"/>
        <v>515</v>
      </c>
      <c r="K212" s="34">
        <f t="shared" si="6"/>
        <v>0</v>
      </c>
      <c r="L212" s="34">
        <f t="shared" si="6"/>
        <v>5</v>
      </c>
      <c r="M212" s="42">
        <f>C212+E212+G212+I212+K212</f>
        <v>1974</v>
      </c>
      <c r="N212" s="42">
        <f>D212+F212+H212+J212+L212</f>
        <v>2028</v>
      </c>
    </row>
    <row r="213" spans="1:14" s="14" customFormat="1" ht="12.75" customHeight="1" x14ac:dyDescent="0.2">
      <c r="A213" s="14" t="s">
        <v>344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ht="12.75" customHeight="1" x14ac:dyDescent="0.2">
      <c r="A215" s="6"/>
      <c r="B215" s="124" t="s">
        <v>184</v>
      </c>
      <c r="C215" s="166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8"/>
    </row>
    <row r="216" spans="1:14" ht="12.75" customHeight="1" x14ac:dyDescent="0.2">
      <c r="A216" s="162" t="s">
        <v>345</v>
      </c>
      <c r="B216" s="157" t="s">
        <v>275</v>
      </c>
      <c r="C216" s="158" t="s">
        <v>265</v>
      </c>
      <c r="D216" s="157"/>
      <c r="E216" s="180"/>
      <c r="F216" s="180"/>
      <c r="G216" s="169" t="s">
        <v>266</v>
      </c>
      <c r="H216" s="170"/>
      <c r="I216" s="170"/>
      <c r="J216" s="171"/>
      <c r="K216" s="158" t="s">
        <v>267</v>
      </c>
      <c r="L216" s="157"/>
      <c r="M216" s="159" t="s">
        <v>268</v>
      </c>
      <c r="N216" s="160"/>
    </row>
    <row r="217" spans="1:14" ht="12.75" customHeight="1" x14ac:dyDescent="0.2">
      <c r="A217" s="162"/>
      <c r="B217" s="157"/>
      <c r="C217" s="158" t="s">
        <v>269</v>
      </c>
      <c r="D217" s="157"/>
      <c r="E217" s="158" t="s">
        <v>270</v>
      </c>
      <c r="F217" s="157"/>
      <c r="G217" s="158" t="s">
        <v>269</v>
      </c>
      <c r="H217" s="157"/>
      <c r="I217" s="158" t="s">
        <v>270</v>
      </c>
      <c r="J217" s="157"/>
      <c r="K217" s="157"/>
      <c r="L217" s="157"/>
      <c r="M217" s="160"/>
      <c r="N217" s="160"/>
    </row>
    <row r="218" spans="1:14" ht="12.75" customHeight="1" x14ac:dyDescent="0.2">
      <c r="A218" s="162"/>
      <c r="B218" s="157"/>
      <c r="C218" s="19" t="s">
        <v>367</v>
      </c>
      <c r="D218" s="19">
        <v>2022</v>
      </c>
      <c r="E218" s="19" t="s">
        <v>367</v>
      </c>
      <c r="F218" s="19">
        <v>2022</v>
      </c>
      <c r="G218" s="19" t="s">
        <v>367</v>
      </c>
      <c r="H218" s="19">
        <v>2022</v>
      </c>
      <c r="I218" s="19" t="s">
        <v>367</v>
      </c>
      <c r="J218" s="19">
        <v>2022</v>
      </c>
      <c r="K218" s="19" t="s">
        <v>367</v>
      </c>
      <c r="L218" s="19">
        <v>2022</v>
      </c>
      <c r="M218" s="19" t="s">
        <v>367</v>
      </c>
      <c r="N218" s="19">
        <v>2022</v>
      </c>
    </row>
    <row r="219" spans="1:14" ht="12.75" customHeight="1" x14ac:dyDescent="0.2">
      <c r="A219" s="4">
        <v>1</v>
      </c>
      <c r="B219" s="7" t="s">
        <v>185</v>
      </c>
      <c r="C219" s="8">
        <v>9</v>
      </c>
      <c r="D219" s="8">
        <v>0</v>
      </c>
      <c r="E219" s="8">
        <v>4</v>
      </c>
      <c r="F219" s="8">
        <v>0</v>
      </c>
      <c r="G219" s="8">
        <v>13</v>
      </c>
      <c r="H219" s="8">
        <v>9</v>
      </c>
      <c r="I219" s="8">
        <v>27</v>
      </c>
      <c r="J219" s="8">
        <v>4</v>
      </c>
      <c r="K219" s="8">
        <v>0</v>
      </c>
      <c r="L219" s="8">
        <v>40</v>
      </c>
      <c r="M219" s="8">
        <v>53</v>
      </c>
      <c r="N219" s="8">
        <v>53</v>
      </c>
    </row>
    <row r="220" spans="1:14" ht="12.75" customHeight="1" x14ac:dyDescent="0.2">
      <c r="A220" s="4">
        <v>2</v>
      </c>
      <c r="B220" s="7" t="s">
        <v>192</v>
      </c>
      <c r="C220" s="8">
        <v>8</v>
      </c>
      <c r="D220" s="8">
        <v>6</v>
      </c>
      <c r="E220" s="8">
        <v>4</v>
      </c>
      <c r="F220" s="8">
        <v>6</v>
      </c>
      <c r="G220" s="8">
        <v>39</v>
      </c>
      <c r="H220" s="8">
        <v>42</v>
      </c>
      <c r="I220" s="8">
        <v>25</v>
      </c>
      <c r="J220" s="8">
        <v>22</v>
      </c>
      <c r="K220" s="8">
        <v>0</v>
      </c>
      <c r="L220" s="8">
        <v>0</v>
      </c>
      <c r="M220" s="8">
        <v>76</v>
      </c>
      <c r="N220" s="8">
        <v>76</v>
      </c>
    </row>
    <row r="221" spans="1:14" ht="12.75" customHeight="1" x14ac:dyDescent="0.2">
      <c r="A221" s="4">
        <v>3</v>
      </c>
      <c r="B221" s="7" t="s">
        <v>202</v>
      </c>
      <c r="C221" s="8">
        <v>2</v>
      </c>
      <c r="D221" s="8">
        <v>0</v>
      </c>
      <c r="E221" s="8">
        <v>0</v>
      </c>
      <c r="F221" s="8">
        <v>3</v>
      </c>
      <c r="G221" s="8">
        <v>27</v>
      </c>
      <c r="H221" s="8">
        <v>29</v>
      </c>
      <c r="I221" s="8">
        <v>11</v>
      </c>
      <c r="J221" s="8">
        <v>6</v>
      </c>
      <c r="K221" s="8">
        <v>0</v>
      </c>
      <c r="L221" s="8">
        <v>0</v>
      </c>
      <c r="M221" s="8">
        <v>40</v>
      </c>
      <c r="N221" s="8">
        <v>38</v>
      </c>
    </row>
    <row r="222" spans="1:14" ht="12.75" customHeight="1" x14ac:dyDescent="0.2">
      <c r="A222" s="4">
        <v>4</v>
      </c>
      <c r="B222" s="7" t="s">
        <v>191</v>
      </c>
      <c r="C222" s="8">
        <v>10</v>
      </c>
      <c r="D222" s="8">
        <v>9</v>
      </c>
      <c r="E222" s="8">
        <v>9</v>
      </c>
      <c r="F222" s="8">
        <v>9</v>
      </c>
      <c r="G222" s="8">
        <v>11</v>
      </c>
      <c r="H222" s="8">
        <v>13</v>
      </c>
      <c r="I222" s="8">
        <v>10</v>
      </c>
      <c r="J222" s="8">
        <v>9</v>
      </c>
      <c r="K222" s="8">
        <v>0</v>
      </c>
      <c r="L222" s="8">
        <v>0</v>
      </c>
      <c r="M222" s="8">
        <v>40</v>
      </c>
      <c r="N222" s="8">
        <v>40</v>
      </c>
    </row>
    <row r="223" spans="1:14" ht="12.75" customHeight="1" x14ac:dyDescent="0.2">
      <c r="A223" s="4">
        <v>5</v>
      </c>
      <c r="B223" s="7" t="s">
        <v>195</v>
      </c>
      <c r="C223" s="8">
        <v>9</v>
      </c>
      <c r="D223" s="8">
        <v>14</v>
      </c>
      <c r="E223" s="8">
        <v>4</v>
      </c>
      <c r="F223" s="8">
        <v>16</v>
      </c>
      <c r="G223" s="8">
        <v>9</v>
      </c>
      <c r="H223" s="8">
        <v>0</v>
      </c>
      <c r="I223" s="8">
        <v>10</v>
      </c>
      <c r="J223" s="8">
        <v>0</v>
      </c>
      <c r="K223" s="8">
        <v>0</v>
      </c>
      <c r="L223" s="8">
        <v>0</v>
      </c>
      <c r="M223" s="8">
        <v>32</v>
      </c>
      <c r="N223" s="8">
        <v>30</v>
      </c>
    </row>
    <row r="224" spans="1:14" ht="12.75" customHeight="1" x14ac:dyDescent="0.2">
      <c r="A224" s="4">
        <v>6</v>
      </c>
      <c r="B224" s="7" t="s">
        <v>196</v>
      </c>
      <c r="C224" s="8">
        <v>3</v>
      </c>
      <c r="D224" s="8">
        <v>3</v>
      </c>
      <c r="E224" s="8">
        <v>4</v>
      </c>
      <c r="F224" s="8">
        <v>5</v>
      </c>
      <c r="G224" s="8">
        <v>26</v>
      </c>
      <c r="H224" s="8">
        <v>25</v>
      </c>
      <c r="I224" s="8">
        <v>14</v>
      </c>
      <c r="J224" s="8">
        <v>14</v>
      </c>
      <c r="K224" s="8">
        <v>0</v>
      </c>
      <c r="L224" s="8">
        <v>0</v>
      </c>
      <c r="M224" s="8">
        <v>47</v>
      </c>
      <c r="N224" s="8">
        <v>47</v>
      </c>
    </row>
    <row r="225" spans="1:14" ht="12.75" customHeight="1" x14ac:dyDescent="0.2">
      <c r="A225" s="4">
        <v>7</v>
      </c>
      <c r="B225" s="7" t="s">
        <v>193</v>
      </c>
      <c r="C225" s="8">
        <v>8</v>
      </c>
      <c r="D225" s="8">
        <v>5</v>
      </c>
      <c r="E225" s="8">
        <v>4</v>
      </c>
      <c r="F225" s="8">
        <v>7</v>
      </c>
      <c r="G225" s="8">
        <v>40</v>
      </c>
      <c r="H225" s="8">
        <v>40</v>
      </c>
      <c r="I225" s="8">
        <v>14</v>
      </c>
      <c r="J225" s="8">
        <v>14</v>
      </c>
      <c r="K225" s="8">
        <v>1</v>
      </c>
      <c r="L225" s="8">
        <v>0</v>
      </c>
      <c r="M225" s="8">
        <v>67</v>
      </c>
      <c r="N225" s="8">
        <v>66</v>
      </c>
    </row>
    <row r="226" spans="1:14" ht="12.75" customHeight="1" x14ac:dyDescent="0.2">
      <c r="A226" s="4">
        <v>8</v>
      </c>
      <c r="B226" s="7" t="s">
        <v>197</v>
      </c>
      <c r="C226" s="8">
        <v>1</v>
      </c>
      <c r="D226" s="8">
        <v>4</v>
      </c>
      <c r="E226" s="8">
        <v>1</v>
      </c>
      <c r="F226" s="8">
        <v>3</v>
      </c>
      <c r="G226" s="8">
        <v>16</v>
      </c>
      <c r="H226" s="8">
        <v>12</v>
      </c>
      <c r="I226" s="8">
        <v>10</v>
      </c>
      <c r="J226" s="8">
        <v>9</v>
      </c>
      <c r="K226" s="8">
        <v>0</v>
      </c>
      <c r="L226" s="8">
        <v>0</v>
      </c>
      <c r="M226" s="8">
        <v>28</v>
      </c>
      <c r="N226" s="8">
        <v>28</v>
      </c>
    </row>
    <row r="227" spans="1:14" ht="12.75" customHeight="1" x14ac:dyDescent="0.2">
      <c r="A227" s="4">
        <v>9</v>
      </c>
      <c r="B227" s="7" t="s">
        <v>186</v>
      </c>
      <c r="C227" s="8">
        <v>9</v>
      </c>
      <c r="D227" s="8">
        <v>1</v>
      </c>
      <c r="E227" s="8">
        <v>5</v>
      </c>
      <c r="F227" s="8">
        <v>0</v>
      </c>
      <c r="G227" s="8">
        <v>0</v>
      </c>
      <c r="H227" s="8">
        <v>6</v>
      </c>
      <c r="I227" s="8">
        <v>0</v>
      </c>
      <c r="J227" s="8">
        <v>5</v>
      </c>
      <c r="K227" s="8">
        <v>0</v>
      </c>
      <c r="L227" s="8">
        <v>0</v>
      </c>
      <c r="M227" s="8">
        <v>14</v>
      </c>
      <c r="N227" s="8">
        <v>12</v>
      </c>
    </row>
    <row r="228" spans="1:14" ht="12.75" customHeight="1" x14ac:dyDescent="0.2">
      <c r="A228" s="4">
        <v>10</v>
      </c>
      <c r="B228" s="7" t="s">
        <v>198</v>
      </c>
      <c r="C228" s="8">
        <v>0</v>
      </c>
      <c r="D228" s="8">
        <v>1</v>
      </c>
      <c r="E228" s="8">
        <v>0</v>
      </c>
      <c r="F228" s="8">
        <v>0</v>
      </c>
      <c r="G228" s="8">
        <v>6</v>
      </c>
      <c r="H228" s="8">
        <v>7</v>
      </c>
      <c r="I228" s="8">
        <v>8</v>
      </c>
      <c r="J228" s="8">
        <v>5</v>
      </c>
      <c r="K228" s="8">
        <v>0</v>
      </c>
      <c r="L228" s="8">
        <v>0</v>
      </c>
      <c r="M228" s="8">
        <v>14</v>
      </c>
      <c r="N228" s="8">
        <v>13</v>
      </c>
    </row>
    <row r="229" spans="1:14" ht="12.75" customHeight="1" x14ac:dyDescent="0.2">
      <c r="A229" s="4">
        <v>11</v>
      </c>
      <c r="B229" s="7" t="s">
        <v>187</v>
      </c>
      <c r="C229" s="8">
        <v>9</v>
      </c>
      <c r="D229" s="8">
        <v>6</v>
      </c>
      <c r="E229" s="8">
        <v>4</v>
      </c>
      <c r="F229" s="8">
        <v>7</v>
      </c>
      <c r="G229" s="8">
        <v>46</v>
      </c>
      <c r="H229" s="8">
        <v>51</v>
      </c>
      <c r="I229" s="8">
        <v>21</v>
      </c>
      <c r="J229" s="8">
        <v>17</v>
      </c>
      <c r="K229" s="8">
        <v>0</v>
      </c>
      <c r="L229" s="8">
        <v>0</v>
      </c>
      <c r="M229" s="8">
        <v>80</v>
      </c>
      <c r="N229" s="8">
        <v>81</v>
      </c>
    </row>
    <row r="230" spans="1:14" ht="12.75" customHeight="1" x14ac:dyDescent="0.2">
      <c r="A230" s="4">
        <v>12</v>
      </c>
      <c r="B230" s="7" t="s">
        <v>203</v>
      </c>
      <c r="C230" s="8">
        <v>0</v>
      </c>
      <c r="D230" s="8">
        <v>48</v>
      </c>
      <c r="E230" s="8">
        <v>0</v>
      </c>
      <c r="F230" s="8">
        <v>22</v>
      </c>
      <c r="G230" s="8">
        <v>41</v>
      </c>
      <c r="H230" s="8">
        <v>0</v>
      </c>
      <c r="I230" s="8">
        <v>29</v>
      </c>
      <c r="J230" s="8">
        <v>0</v>
      </c>
      <c r="K230" s="8">
        <v>0</v>
      </c>
      <c r="L230" s="8">
        <v>0</v>
      </c>
      <c r="M230" s="8">
        <v>70</v>
      </c>
      <c r="N230" s="8">
        <v>70</v>
      </c>
    </row>
    <row r="231" spans="1:14" ht="12.75" customHeight="1" x14ac:dyDescent="0.2">
      <c r="A231" s="4">
        <v>13</v>
      </c>
      <c r="B231" s="7" t="s">
        <v>199</v>
      </c>
      <c r="C231" s="8">
        <v>9</v>
      </c>
      <c r="D231" s="8">
        <v>2</v>
      </c>
      <c r="E231" s="8">
        <v>8</v>
      </c>
      <c r="F231" s="8">
        <v>1</v>
      </c>
      <c r="G231" s="8">
        <v>0</v>
      </c>
      <c r="H231" s="8">
        <v>6</v>
      </c>
      <c r="I231" s="8">
        <v>0</v>
      </c>
      <c r="J231" s="8">
        <v>7</v>
      </c>
      <c r="K231" s="8">
        <v>0</v>
      </c>
      <c r="L231" s="8">
        <v>0</v>
      </c>
      <c r="M231" s="8">
        <v>17</v>
      </c>
      <c r="N231" s="8">
        <v>16</v>
      </c>
    </row>
    <row r="232" spans="1:14" ht="12.75" customHeight="1" x14ac:dyDescent="0.2">
      <c r="A232" s="4">
        <v>14</v>
      </c>
      <c r="B232" s="7" t="s">
        <v>194</v>
      </c>
      <c r="C232" s="8">
        <v>2</v>
      </c>
      <c r="D232" s="8">
        <v>4</v>
      </c>
      <c r="E232" s="8">
        <v>2</v>
      </c>
      <c r="F232" s="8">
        <v>2</v>
      </c>
      <c r="G232" s="8">
        <v>10</v>
      </c>
      <c r="H232" s="8">
        <v>8</v>
      </c>
      <c r="I232" s="8">
        <v>7</v>
      </c>
      <c r="J232" s="8">
        <v>7</v>
      </c>
      <c r="K232" s="8">
        <v>0</v>
      </c>
      <c r="L232" s="8">
        <v>0</v>
      </c>
      <c r="M232" s="8">
        <v>21</v>
      </c>
      <c r="N232" s="8">
        <v>21</v>
      </c>
    </row>
    <row r="233" spans="1:14" ht="12.75" customHeight="1" x14ac:dyDescent="0.2">
      <c r="A233" s="4">
        <v>15</v>
      </c>
      <c r="B233" s="7" t="s">
        <v>188</v>
      </c>
      <c r="C233" s="8">
        <v>3</v>
      </c>
      <c r="D233" s="8">
        <v>3</v>
      </c>
      <c r="E233" s="8">
        <v>6</v>
      </c>
      <c r="F233" s="8">
        <v>9</v>
      </c>
      <c r="G233" s="8">
        <v>22</v>
      </c>
      <c r="H233" s="8">
        <v>22</v>
      </c>
      <c r="I233" s="8">
        <v>17</v>
      </c>
      <c r="J233" s="8">
        <v>18</v>
      </c>
      <c r="K233" s="8">
        <v>0</v>
      </c>
      <c r="L233" s="8">
        <v>0</v>
      </c>
      <c r="M233" s="8">
        <v>48</v>
      </c>
      <c r="N233" s="8">
        <v>52</v>
      </c>
    </row>
    <row r="234" spans="1:14" ht="12.75" customHeight="1" x14ac:dyDescent="0.2">
      <c r="A234" s="4">
        <v>16</v>
      </c>
      <c r="B234" s="7" t="s">
        <v>189</v>
      </c>
      <c r="C234" s="8">
        <v>0</v>
      </c>
      <c r="D234" s="8">
        <v>4</v>
      </c>
      <c r="E234" s="8">
        <v>0</v>
      </c>
      <c r="F234" s="8">
        <v>8</v>
      </c>
      <c r="G234" s="8">
        <v>32</v>
      </c>
      <c r="H234" s="8">
        <v>43</v>
      </c>
      <c r="I234" s="8">
        <v>34</v>
      </c>
      <c r="J234" s="8">
        <v>13</v>
      </c>
      <c r="K234" s="8">
        <v>0</v>
      </c>
      <c r="L234" s="8">
        <v>0</v>
      </c>
      <c r="M234" s="8">
        <v>66</v>
      </c>
      <c r="N234" s="8">
        <v>68</v>
      </c>
    </row>
    <row r="235" spans="1:14" ht="12.75" customHeight="1" x14ac:dyDescent="0.2">
      <c r="A235" s="4">
        <v>17</v>
      </c>
      <c r="B235" s="7" t="s">
        <v>200</v>
      </c>
      <c r="C235" s="8">
        <v>4</v>
      </c>
      <c r="D235" s="8">
        <v>4</v>
      </c>
      <c r="E235" s="8">
        <v>1</v>
      </c>
      <c r="F235" s="8">
        <v>1</v>
      </c>
      <c r="G235" s="8">
        <v>7</v>
      </c>
      <c r="H235" s="8">
        <v>6</v>
      </c>
      <c r="I235" s="8">
        <v>7</v>
      </c>
      <c r="J235" s="8">
        <v>6</v>
      </c>
      <c r="K235" s="8">
        <v>0</v>
      </c>
      <c r="L235" s="8">
        <v>0</v>
      </c>
      <c r="M235" s="8">
        <v>19</v>
      </c>
      <c r="N235" s="8">
        <v>17</v>
      </c>
    </row>
    <row r="236" spans="1:14" ht="12.75" customHeight="1" x14ac:dyDescent="0.2">
      <c r="A236" s="4">
        <v>18</v>
      </c>
      <c r="B236" s="7" t="s">
        <v>201</v>
      </c>
      <c r="C236" s="8">
        <v>6</v>
      </c>
      <c r="D236" s="8">
        <v>0</v>
      </c>
      <c r="E236" s="8">
        <v>5</v>
      </c>
      <c r="F236" s="8">
        <v>0</v>
      </c>
      <c r="G236" s="8">
        <v>24</v>
      </c>
      <c r="H236" s="8">
        <v>28</v>
      </c>
      <c r="I236" s="8">
        <v>7</v>
      </c>
      <c r="J236" s="8">
        <v>17</v>
      </c>
      <c r="K236" s="8">
        <v>0</v>
      </c>
      <c r="L236" s="8">
        <v>0</v>
      </c>
      <c r="M236" s="8">
        <v>42</v>
      </c>
      <c r="N236" s="8">
        <v>45</v>
      </c>
    </row>
    <row r="237" spans="1:14" ht="12.75" customHeight="1" x14ac:dyDescent="0.2">
      <c r="A237" s="4">
        <v>19</v>
      </c>
      <c r="B237" s="7" t="s">
        <v>204</v>
      </c>
      <c r="C237" s="8">
        <v>0</v>
      </c>
      <c r="D237" s="8">
        <v>0</v>
      </c>
      <c r="E237" s="8">
        <v>0</v>
      </c>
      <c r="F237" s="8">
        <v>0</v>
      </c>
      <c r="G237" s="8">
        <v>25</v>
      </c>
      <c r="H237" s="8">
        <v>25</v>
      </c>
      <c r="I237" s="8">
        <v>13</v>
      </c>
      <c r="J237" s="8">
        <v>10</v>
      </c>
      <c r="K237" s="8">
        <v>0</v>
      </c>
      <c r="L237" s="8">
        <v>0</v>
      </c>
      <c r="M237" s="8">
        <v>38</v>
      </c>
      <c r="N237" s="8">
        <v>35</v>
      </c>
    </row>
    <row r="238" spans="1:14" ht="12.75" customHeight="1" x14ac:dyDescent="0.2">
      <c r="A238" s="4">
        <v>20</v>
      </c>
      <c r="B238" s="7" t="s">
        <v>205</v>
      </c>
      <c r="C238" s="8">
        <v>1</v>
      </c>
      <c r="D238" s="8">
        <v>1</v>
      </c>
      <c r="E238" s="8">
        <v>4</v>
      </c>
      <c r="F238" s="8">
        <v>4</v>
      </c>
      <c r="G238" s="8">
        <v>12</v>
      </c>
      <c r="H238" s="8">
        <v>11</v>
      </c>
      <c r="I238" s="8">
        <v>10</v>
      </c>
      <c r="J238" s="8">
        <v>10</v>
      </c>
      <c r="K238" s="8">
        <v>0</v>
      </c>
      <c r="L238" s="8">
        <v>0</v>
      </c>
      <c r="M238" s="8">
        <v>27</v>
      </c>
      <c r="N238" s="8">
        <v>26</v>
      </c>
    </row>
    <row r="239" spans="1:14" ht="12.75" customHeight="1" x14ac:dyDescent="0.2">
      <c r="A239" s="4">
        <v>21</v>
      </c>
      <c r="B239" s="7" t="s">
        <v>190</v>
      </c>
      <c r="C239" s="8">
        <v>6</v>
      </c>
      <c r="D239" s="8">
        <v>6</v>
      </c>
      <c r="E239" s="8">
        <v>6</v>
      </c>
      <c r="F239" s="8">
        <v>6</v>
      </c>
      <c r="G239" s="8">
        <v>51</v>
      </c>
      <c r="H239" s="8">
        <v>48</v>
      </c>
      <c r="I239" s="8">
        <v>26</v>
      </c>
      <c r="J239" s="8">
        <v>29</v>
      </c>
      <c r="K239" s="8">
        <v>0</v>
      </c>
      <c r="L239" s="8">
        <v>0</v>
      </c>
      <c r="M239" s="8">
        <v>89</v>
      </c>
      <c r="N239" s="8">
        <v>89</v>
      </c>
    </row>
    <row r="240" spans="1:14" ht="12.75" customHeight="1" x14ac:dyDescent="0.2">
      <c r="A240" s="4">
        <v>22</v>
      </c>
      <c r="B240" s="7" t="s">
        <v>206</v>
      </c>
      <c r="C240" s="8">
        <v>4</v>
      </c>
      <c r="D240" s="8">
        <v>0</v>
      </c>
      <c r="E240" s="8">
        <v>3</v>
      </c>
      <c r="F240" s="8">
        <v>0</v>
      </c>
      <c r="G240" s="8">
        <v>16</v>
      </c>
      <c r="H240" s="8">
        <v>16</v>
      </c>
      <c r="I240" s="8">
        <v>5</v>
      </c>
      <c r="J240" s="8">
        <v>10</v>
      </c>
      <c r="K240" s="8">
        <v>0</v>
      </c>
      <c r="L240" s="8">
        <v>0</v>
      </c>
      <c r="M240" s="8">
        <v>28</v>
      </c>
      <c r="N240" s="8">
        <v>26</v>
      </c>
    </row>
    <row r="241" spans="1:14" s="6" customFormat="1" ht="12.75" customHeight="1" x14ac:dyDescent="0.15">
      <c r="A241" s="5"/>
      <c r="B241" s="41" t="s">
        <v>272</v>
      </c>
      <c r="C241" s="34">
        <f>SUM(C219:C240)</f>
        <v>103</v>
      </c>
      <c r="D241" s="34">
        <f t="shared" ref="D241:L241" si="7">SUM(D219:D240)</f>
        <v>121</v>
      </c>
      <c r="E241" s="34">
        <f t="shared" si="7"/>
        <v>74</v>
      </c>
      <c r="F241" s="34">
        <f t="shared" si="7"/>
        <v>109</v>
      </c>
      <c r="G241" s="34">
        <f t="shared" si="7"/>
        <v>473</v>
      </c>
      <c r="H241" s="34">
        <f t="shared" si="7"/>
        <v>447</v>
      </c>
      <c r="I241" s="34">
        <f t="shared" si="7"/>
        <v>305</v>
      </c>
      <c r="J241" s="34">
        <f t="shared" si="7"/>
        <v>232</v>
      </c>
      <c r="K241" s="34">
        <f t="shared" si="7"/>
        <v>1</v>
      </c>
      <c r="L241" s="34">
        <f t="shared" si="7"/>
        <v>40</v>
      </c>
      <c r="M241" s="42">
        <f>C241+E241+G241+I241+K241</f>
        <v>956</v>
      </c>
      <c r="N241" s="42">
        <f>D241+F241+H241+J241+L241</f>
        <v>949</v>
      </c>
    </row>
    <row r="242" spans="1:14" s="14" customFormat="1" ht="12.75" customHeight="1" x14ac:dyDescent="0.2">
      <c r="A242" s="14" t="s">
        <v>344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ht="12.75" customHeight="1" x14ac:dyDescent="0.2">
      <c r="A244" s="6"/>
      <c r="B244" s="124" t="s">
        <v>207</v>
      </c>
      <c r="C244" s="166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8"/>
    </row>
    <row r="245" spans="1:14" ht="12.75" customHeight="1" x14ac:dyDescent="0.2">
      <c r="A245" s="162" t="s">
        <v>345</v>
      </c>
      <c r="B245" s="157" t="s">
        <v>275</v>
      </c>
      <c r="C245" s="158" t="s">
        <v>265</v>
      </c>
      <c r="D245" s="157"/>
      <c r="E245" s="180"/>
      <c r="F245" s="180"/>
      <c r="G245" s="169" t="s">
        <v>266</v>
      </c>
      <c r="H245" s="170"/>
      <c r="I245" s="170"/>
      <c r="J245" s="171"/>
      <c r="K245" s="158" t="s">
        <v>267</v>
      </c>
      <c r="L245" s="157"/>
      <c r="M245" s="159" t="s">
        <v>268</v>
      </c>
      <c r="N245" s="160"/>
    </row>
    <row r="246" spans="1:14" ht="12.75" customHeight="1" x14ac:dyDescent="0.2">
      <c r="A246" s="162"/>
      <c r="B246" s="157"/>
      <c r="C246" s="158" t="s">
        <v>269</v>
      </c>
      <c r="D246" s="157"/>
      <c r="E246" s="158" t="s">
        <v>270</v>
      </c>
      <c r="F246" s="157"/>
      <c r="G246" s="158" t="s">
        <v>269</v>
      </c>
      <c r="H246" s="157"/>
      <c r="I246" s="158" t="s">
        <v>270</v>
      </c>
      <c r="J246" s="157"/>
      <c r="K246" s="157"/>
      <c r="L246" s="157"/>
      <c r="M246" s="160"/>
      <c r="N246" s="160"/>
    </row>
    <row r="247" spans="1:14" ht="12.75" customHeight="1" x14ac:dyDescent="0.2">
      <c r="A247" s="162"/>
      <c r="B247" s="157"/>
      <c r="C247" s="19" t="s">
        <v>367</v>
      </c>
      <c r="D247" s="19">
        <v>2022</v>
      </c>
      <c r="E247" s="19" t="s">
        <v>367</v>
      </c>
      <c r="F247" s="19">
        <v>2022</v>
      </c>
      <c r="G247" s="19" t="s">
        <v>367</v>
      </c>
      <c r="H247" s="19">
        <v>2022</v>
      </c>
      <c r="I247" s="19" t="s">
        <v>367</v>
      </c>
      <c r="J247" s="19">
        <v>2022</v>
      </c>
      <c r="K247" s="19" t="s">
        <v>367</v>
      </c>
      <c r="L247" s="19">
        <v>2022</v>
      </c>
      <c r="M247" s="19" t="s">
        <v>367</v>
      </c>
      <c r="N247" s="19">
        <v>2022</v>
      </c>
    </row>
    <row r="248" spans="1:14" ht="12.75" customHeight="1" x14ac:dyDescent="0.2">
      <c r="A248" s="4">
        <v>1</v>
      </c>
      <c r="B248" s="7" t="s">
        <v>273</v>
      </c>
      <c r="C248" s="8">
        <v>10</v>
      </c>
      <c r="D248" s="8">
        <v>18</v>
      </c>
      <c r="E248" s="8">
        <v>10</v>
      </c>
      <c r="F248" s="8">
        <v>10</v>
      </c>
      <c r="G248" s="8">
        <v>145</v>
      </c>
      <c r="H248" s="8">
        <v>155</v>
      </c>
      <c r="I248" s="8">
        <v>102</v>
      </c>
      <c r="J248" s="8">
        <v>85</v>
      </c>
      <c r="K248" s="8">
        <v>2</v>
      </c>
      <c r="L248" s="8">
        <v>0</v>
      </c>
      <c r="M248" s="8">
        <v>269</v>
      </c>
      <c r="N248" s="8">
        <v>268</v>
      </c>
    </row>
    <row r="249" spans="1:14" ht="12.75" customHeight="1" x14ac:dyDescent="0.2">
      <c r="A249" s="4">
        <v>2</v>
      </c>
      <c r="B249" s="7" t="s">
        <v>274</v>
      </c>
      <c r="C249" s="8">
        <v>20</v>
      </c>
      <c r="D249" s="8">
        <v>30</v>
      </c>
      <c r="E249" s="8">
        <v>9</v>
      </c>
      <c r="F249" s="8">
        <v>15</v>
      </c>
      <c r="G249" s="8">
        <v>117</v>
      </c>
      <c r="H249" s="8">
        <v>212</v>
      </c>
      <c r="I249" s="8">
        <v>67</v>
      </c>
      <c r="J249" s="8">
        <v>114</v>
      </c>
      <c r="K249" s="8">
        <v>0</v>
      </c>
      <c r="L249" s="8">
        <v>0</v>
      </c>
      <c r="M249" s="8">
        <v>213</v>
      </c>
      <c r="N249" s="8">
        <f>D249+F249+H249+J249+L249</f>
        <v>371</v>
      </c>
    </row>
    <row r="250" spans="1:14" ht="12.75" customHeight="1" x14ac:dyDescent="0.2">
      <c r="A250" s="4">
        <v>3</v>
      </c>
      <c r="B250" s="7" t="s">
        <v>208</v>
      </c>
      <c r="C250" s="8">
        <v>6</v>
      </c>
      <c r="D250" s="8">
        <v>10</v>
      </c>
      <c r="E250" s="8">
        <v>6</v>
      </c>
      <c r="F250" s="8">
        <v>2</v>
      </c>
      <c r="G250" s="8">
        <v>125</v>
      </c>
      <c r="H250" s="8">
        <v>136</v>
      </c>
      <c r="I250" s="8">
        <v>85</v>
      </c>
      <c r="J250" s="8">
        <v>74</v>
      </c>
      <c r="K250" s="8">
        <v>1</v>
      </c>
      <c r="L250" s="8">
        <v>1</v>
      </c>
      <c r="M250" s="8">
        <v>223</v>
      </c>
      <c r="N250" s="8">
        <f t="shared" ref="N250:N258" si="8">D250+F250+H250+J250+L250</f>
        <v>223</v>
      </c>
    </row>
    <row r="251" spans="1:14" ht="12.75" customHeight="1" x14ac:dyDescent="0.2">
      <c r="A251" s="4">
        <v>4</v>
      </c>
      <c r="B251" s="7" t="s">
        <v>210</v>
      </c>
      <c r="C251" s="8">
        <v>1</v>
      </c>
      <c r="D251" s="8">
        <v>6</v>
      </c>
      <c r="E251" s="8">
        <v>2</v>
      </c>
      <c r="F251" s="8">
        <v>4</v>
      </c>
      <c r="G251" s="8">
        <v>60</v>
      </c>
      <c r="H251" s="8">
        <v>55</v>
      </c>
      <c r="I251" s="8">
        <v>26</v>
      </c>
      <c r="J251" s="8">
        <v>24</v>
      </c>
      <c r="K251" s="8">
        <v>0</v>
      </c>
      <c r="L251" s="8">
        <v>0</v>
      </c>
      <c r="M251" s="8">
        <v>89</v>
      </c>
      <c r="N251" s="8">
        <f t="shared" si="8"/>
        <v>89</v>
      </c>
    </row>
    <row r="252" spans="1:14" ht="12.75" customHeight="1" x14ac:dyDescent="0.2">
      <c r="A252" s="4">
        <v>5</v>
      </c>
      <c r="B252" s="7" t="s">
        <v>211</v>
      </c>
      <c r="C252" s="8">
        <v>0</v>
      </c>
      <c r="D252" s="8">
        <v>3</v>
      </c>
      <c r="E252" s="8">
        <v>0</v>
      </c>
      <c r="F252" s="8">
        <v>3</v>
      </c>
      <c r="G252" s="8">
        <v>11</v>
      </c>
      <c r="H252" s="8">
        <v>9</v>
      </c>
      <c r="I252" s="8">
        <v>14</v>
      </c>
      <c r="J252" s="8">
        <v>7</v>
      </c>
      <c r="K252" s="8">
        <v>0</v>
      </c>
      <c r="L252" s="8">
        <v>0</v>
      </c>
      <c r="M252" s="8">
        <v>25</v>
      </c>
      <c r="N252" s="8">
        <f t="shared" si="8"/>
        <v>22</v>
      </c>
    </row>
    <row r="253" spans="1:14" ht="12.75" customHeight="1" x14ac:dyDescent="0.2">
      <c r="A253" s="4">
        <v>6</v>
      </c>
      <c r="B253" s="7" t="s">
        <v>214</v>
      </c>
      <c r="C253" s="8">
        <v>8</v>
      </c>
      <c r="D253" s="8">
        <v>8</v>
      </c>
      <c r="E253" s="8">
        <v>5</v>
      </c>
      <c r="F253" s="8">
        <v>5</v>
      </c>
      <c r="G253" s="8">
        <v>33</v>
      </c>
      <c r="H253" s="8">
        <v>33</v>
      </c>
      <c r="I253" s="8">
        <v>8</v>
      </c>
      <c r="J253" s="8">
        <v>9</v>
      </c>
      <c r="K253" s="8">
        <v>1</v>
      </c>
      <c r="L253" s="8">
        <v>0</v>
      </c>
      <c r="M253" s="8">
        <v>55</v>
      </c>
      <c r="N253" s="8">
        <f t="shared" si="8"/>
        <v>55</v>
      </c>
    </row>
    <row r="254" spans="1:14" ht="12.75" customHeight="1" x14ac:dyDescent="0.2">
      <c r="A254" s="4">
        <v>7</v>
      </c>
      <c r="B254" s="7" t="s">
        <v>212</v>
      </c>
      <c r="C254" s="8">
        <v>4</v>
      </c>
      <c r="D254" s="8">
        <v>4</v>
      </c>
      <c r="E254" s="8">
        <v>2</v>
      </c>
      <c r="F254" s="8">
        <v>2</v>
      </c>
      <c r="G254" s="8">
        <v>10</v>
      </c>
      <c r="H254" s="8">
        <v>10</v>
      </c>
      <c r="I254" s="8">
        <v>12</v>
      </c>
      <c r="J254" s="8">
        <v>12</v>
      </c>
      <c r="K254" s="8">
        <v>0</v>
      </c>
      <c r="L254" s="8">
        <v>0</v>
      </c>
      <c r="M254" s="8">
        <v>28</v>
      </c>
      <c r="N254" s="8">
        <f t="shared" si="8"/>
        <v>28</v>
      </c>
    </row>
    <row r="255" spans="1:14" ht="12.75" customHeight="1" x14ac:dyDescent="0.2">
      <c r="A255" s="4">
        <v>8</v>
      </c>
      <c r="B255" s="7" t="s">
        <v>215</v>
      </c>
      <c r="C255" s="8">
        <v>4</v>
      </c>
      <c r="D255" s="8">
        <v>4</v>
      </c>
      <c r="E255" s="8">
        <v>7</v>
      </c>
      <c r="F255" s="8">
        <v>7</v>
      </c>
      <c r="G255" s="8">
        <v>43</v>
      </c>
      <c r="H255" s="8">
        <v>43</v>
      </c>
      <c r="I255" s="8">
        <v>22</v>
      </c>
      <c r="J255" s="8">
        <v>22</v>
      </c>
      <c r="K255" s="8">
        <v>0</v>
      </c>
      <c r="L255" s="8">
        <v>0</v>
      </c>
      <c r="M255" s="8">
        <v>76</v>
      </c>
      <c r="N255" s="8">
        <f t="shared" si="8"/>
        <v>76</v>
      </c>
    </row>
    <row r="256" spans="1:14" ht="12.75" customHeight="1" x14ac:dyDescent="0.2">
      <c r="A256" s="4">
        <v>9</v>
      </c>
      <c r="B256" s="7" t="s">
        <v>216</v>
      </c>
      <c r="C256" s="8">
        <v>6</v>
      </c>
      <c r="D256" s="8">
        <v>6</v>
      </c>
      <c r="E256" s="8">
        <v>7</v>
      </c>
      <c r="F256" s="8">
        <v>7</v>
      </c>
      <c r="G256" s="8">
        <v>32</v>
      </c>
      <c r="H256" s="8">
        <v>32</v>
      </c>
      <c r="I256" s="8">
        <v>22</v>
      </c>
      <c r="J256" s="8">
        <v>23</v>
      </c>
      <c r="K256" s="8">
        <v>1</v>
      </c>
      <c r="L256" s="8">
        <v>0</v>
      </c>
      <c r="M256" s="8">
        <v>68</v>
      </c>
      <c r="N256" s="8">
        <f t="shared" si="8"/>
        <v>68</v>
      </c>
    </row>
    <row r="257" spans="1:14" ht="12.75" customHeight="1" x14ac:dyDescent="0.2">
      <c r="A257" s="4">
        <v>10</v>
      </c>
      <c r="B257" s="7" t="s">
        <v>209</v>
      </c>
      <c r="C257" s="8">
        <v>4</v>
      </c>
      <c r="D257" s="8">
        <v>4</v>
      </c>
      <c r="E257" s="8">
        <v>6</v>
      </c>
      <c r="F257" s="8">
        <v>6</v>
      </c>
      <c r="G257" s="8">
        <v>23</v>
      </c>
      <c r="H257" s="8">
        <v>23</v>
      </c>
      <c r="I257" s="8">
        <v>14</v>
      </c>
      <c r="J257" s="8">
        <v>14</v>
      </c>
      <c r="K257" s="8">
        <v>0</v>
      </c>
      <c r="L257" s="8">
        <v>0</v>
      </c>
      <c r="M257" s="8">
        <v>47</v>
      </c>
      <c r="N257" s="8">
        <f t="shared" si="8"/>
        <v>47</v>
      </c>
    </row>
    <row r="258" spans="1:14" ht="12.75" customHeight="1" x14ac:dyDescent="0.2">
      <c r="A258" s="4">
        <v>11</v>
      </c>
      <c r="B258" s="7" t="s">
        <v>213</v>
      </c>
      <c r="C258" s="8">
        <v>8</v>
      </c>
      <c r="D258" s="8">
        <v>3</v>
      </c>
      <c r="E258" s="8">
        <v>3</v>
      </c>
      <c r="F258" s="8">
        <v>8</v>
      </c>
      <c r="G258" s="8">
        <v>21</v>
      </c>
      <c r="H258" s="8">
        <v>21</v>
      </c>
      <c r="I258" s="8">
        <v>11</v>
      </c>
      <c r="J258" s="8">
        <v>11</v>
      </c>
      <c r="K258" s="8">
        <v>0</v>
      </c>
      <c r="L258" s="8">
        <v>0</v>
      </c>
      <c r="M258" s="8">
        <v>43</v>
      </c>
      <c r="N258" s="8">
        <f t="shared" si="8"/>
        <v>43</v>
      </c>
    </row>
    <row r="259" spans="1:14" s="12" customFormat="1" ht="12.75" customHeight="1" x14ac:dyDescent="0.15">
      <c r="B259" s="71" t="s">
        <v>272</v>
      </c>
      <c r="C259" s="42">
        <f>SUM(C248:C258)</f>
        <v>71</v>
      </c>
      <c r="D259" s="42">
        <f t="shared" ref="D259:L259" si="9">SUM(D248:D258)</f>
        <v>96</v>
      </c>
      <c r="E259" s="42">
        <f t="shared" si="9"/>
        <v>57</v>
      </c>
      <c r="F259" s="42">
        <f t="shared" si="9"/>
        <v>69</v>
      </c>
      <c r="G259" s="42">
        <f t="shared" si="9"/>
        <v>620</v>
      </c>
      <c r="H259" s="42">
        <f t="shared" si="9"/>
        <v>729</v>
      </c>
      <c r="I259" s="42">
        <f t="shared" si="9"/>
        <v>383</v>
      </c>
      <c r="J259" s="42">
        <f t="shared" si="9"/>
        <v>395</v>
      </c>
      <c r="K259" s="42">
        <f t="shared" si="9"/>
        <v>5</v>
      </c>
      <c r="L259" s="42">
        <f t="shared" si="9"/>
        <v>1</v>
      </c>
      <c r="M259" s="42">
        <f>C259+E259+G259+I259+K259</f>
        <v>1136</v>
      </c>
      <c r="N259" s="42">
        <f>D259+F259+H259+J259+L259</f>
        <v>1290</v>
      </c>
    </row>
    <row r="260" spans="1:14" s="14" customFormat="1" ht="12.75" customHeight="1" x14ac:dyDescent="0.2">
      <c r="A260" s="14" t="s">
        <v>344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ht="12.75" customHeight="1" x14ac:dyDescent="0.2">
      <c r="A262" s="6"/>
      <c r="B262" s="124" t="s">
        <v>217</v>
      </c>
      <c r="C262" s="166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8"/>
    </row>
    <row r="263" spans="1:14" ht="12.75" customHeight="1" x14ac:dyDescent="0.2">
      <c r="A263" s="162" t="s">
        <v>345</v>
      </c>
      <c r="B263" s="157" t="s">
        <v>275</v>
      </c>
      <c r="C263" s="158" t="s">
        <v>265</v>
      </c>
      <c r="D263" s="157"/>
      <c r="E263" s="180"/>
      <c r="F263" s="180"/>
      <c r="G263" s="169" t="s">
        <v>266</v>
      </c>
      <c r="H263" s="170"/>
      <c r="I263" s="170"/>
      <c r="J263" s="171"/>
      <c r="K263" s="158" t="s">
        <v>267</v>
      </c>
      <c r="L263" s="157"/>
      <c r="M263" s="159" t="s">
        <v>268</v>
      </c>
      <c r="N263" s="160"/>
    </row>
    <row r="264" spans="1:14" ht="12.75" customHeight="1" x14ac:dyDescent="0.2">
      <c r="A264" s="162"/>
      <c r="B264" s="157"/>
      <c r="C264" s="158" t="s">
        <v>269</v>
      </c>
      <c r="D264" s="157"/>
      <c r="E264" s="158" t="s">
        <v>270</v>
      </c>
      <c r="F264" s="157"/>
      <c r="G264" s="158" t="s">
        <v>269</v>
      </c>
      <c r="H264" s="157"/>
      <c r="I264" s="158" t="s">
        <v>270</v>
      </c>
      <c r="J264" s="157"/>
      <c r="K264" s="157"/>
      <c r="L264" s="157"/>
      <c r="M264" s="160"/>
      <c r="N264" s="160"/>
    </row>
    <row r="265" spans="1:14" ht="12.75" customHeight="1" x14ac:dyDescent="0.2">
      <c r="A265" s="162"/>
      <c r="B265" s="157"/>
      <c r="C265" s="19" t="s">
        <v>367</v>
      </c>
      <c r="D265" s="19">
        <v>2022</v>
      </c>
      <c r="E265" s="19" t="s">
        <v>367</v>
      </c>
      <c r="F265" s="19">
        <v>2022</v>
      </c>
      <c r="G265" s="19" t="s">
        <v>367</v>
      </c>
      <c r="H265" s="19">
        <v>2022</v>
      </c>
      <c r="I265" s="19" t="s">
        <v>367</v>
      </c>
      <c r="J265" s="19">
        <v>2022</v>
      </c>
      <c r="K265" s="19" t="s">
        <v>367</v>
      </c>
      <c r="L265" s="19">
        <v>2022</v>
      </c>
      <c r="M265" s="19" t="s">
        <v>367</v>
      </c>
      <c r="N265" s="19">
        <v>2022</v>
      </c>
    </row>
    <row r="266" spans="1:14" ht="12.75" customHeight="1" x14ac:dyDescent="0.2">
      <c r="A266" s="4">
        <v>1</v>
      </c>
      <c r="B266" s="7" t="s">
        <v>224</v>
      </c>
      <c r="C266" s="8">
        <v>0</v>
      </c>
      <c r="D266" s="8">
        <v>0</v>
      </c>
      <c r="E266" s="8">
        <v>0</v>
      </c>
      <c r="F266" s="8">
        <v>6</v>
      </c>
      <c r="G266" s="8">
        <v>25</v>
      </c>
      <c r="H266" s="8">
        <v>24</v>
      </c>
      <c r="I266" s="8">
        <v>23</v>
      </c>
      <c r="J266" s="8">
        <v>17</v>
      </c>
      <c r="K266" s="8">
        <v>0</v>
      </c>
      <c r="L266" s="8">
        <v>1</v>
      </c>
      <c r="M266" s="8">
        <v>48</v>
      </c>
      <c r="N266" s="8">
        <v>48</v>
      </c>
    </row>
    <row r="267" spans="1:14" ht="12.75" customHeight="1" x14ac:dyDescent="0.2">
      <c r="A267" s="4">
        <v>2</v>
      </c>
      <c r="B267" s="7" t="s">
        <v>219</v>
      </c>
      <c r="C267" s="8">
        <v>6</v>
      </c>
      <c r="D267" s="8">
        <v>5</v>
      </c>
      <c r="E267" s="8">
        <v>6</v>
      </c>
      <c r="F267" s="8">
        <v>5</v>
      </c>
      <c r="G267" s="8">
        <v>40</v>
      </c>
      <c r="H267" s="8">
        <v>43</v>
      </c>
      <c r="I267" s="8">
        <v>27</v>
      </c>
      <c r="J267" s="8">
        <v>22</v>
      </c>
      <c r="K267" s="8">
        <v>3</v>
      </c>
      <c r="L267" s="8">
        <v>0</v>
      </c>
      <c r="M267" s="8">
        <v>82</v>
      </c>
      <c r="N267" s="8">
        <v>75</v>
      </c>
    </row>
    <row r="268" spans="1:14" ht="12.75" customHeight="1" x14ac:dyDescent="0.2">
      <c r="A268" s="4">
        <v>3</v>
      </c>
      <c r="B268" s="7" t="s">
        <v>220</v>
      </c>
      <c r="C268" s="8">
        <v>5</v>
      </c>
      <c r="D268" s="8">
        <v>7</v>
      </c>
      <c r="E268" s="8">
        <v>8</v>
      </c>
      <c r="F268" s="8">
        <v>5</v>
      </c>
      <c r="G268" s="8">
        <v>48</v>
      </c>
      <c r="H268" s="8">
        <v>50</v>
      </c>
      <c r="I268" s="8">
        <v>27</v>
      </c>
      <c r="J268" s="8">
        <v>27</v>
      </c>
      <c r="K268" s="8">
        <v>0</v>
      </c>
      <c r="L268" s="8">
        <v>0</v>
      </c>
      <c r="M268" s="8">
        <v>88</v>
      </c>
      <c r="N268" s="8">
        <v>89</v>
      </c>
    </row>
    <row r="269" spans="1:14" ht="12.75" customHeight="1" x14ac:dyDescent="0.2">
      <c r="A269" s="4">
        <v>4</v>
      </c>
      <c r="B269" s="7" t="s">
        <v>225</v>
      </c>
      <c r="C269" s="8">
        <v>9</v>
      </c>
      <c r="D269" s="8">
        <v>2</v>
      </c>
      <c r="E269" s="8">
        <v>2</v>
      </c>
      <c r="F269" s="8">
        <v>0</v>
      </c>
      <c r="G269" s="8">
        <v>0</v>
      </c>
      <c r="H269" s="8">
        <v>6</v>
      </c>
      <c r="I269" s="8">
        <v>0</v>
      </c>
      <c r="J269" s="8">
        <v>4</v>
      </c>
      <c r="K269" s="8">
        <v>0</v>
      </c>
      <c r="L269" s="8">
        <v>0</v>
      </c>
      <c r="M269" s="8">
        <v>11</v>
      </c>
      <c r="N269" s="8">
        <v>12</v>
      </c>
    </row>
    <row r="270" spans="1:14" ht="12.75" customHeight="1" x14ac:dyDescent="0.2">
      <c r="A270" s="4">
        <v>5</v>
      </c>
      <c r="B270" s="7" t="s">
        <v>232</v>
      </c>
      <c r="C270" s="8">
        <v>4</v>
      </c>
      <c r="D270" s="8">
        <v>2</v>
      </c>
      <c r="E270" s="8">
        <v>3</v>
      </c>
      <c r="F270" s="8">
        <v>6</v>
      </c>
      <c r="G270" s="8">
        <v>32</v>
      </c>
      <c r="H270" s="8">
        <v>35</v>
      </c>
      <c r="I270" s="8">
        <v>23</v>
      </c>
      <c r="J270" s="8">
        <v>18</v>
      </c>
      <c r="K270" s="8">
        <v>1</v>
      </c>
      <c r="L270" s="8">
        <v>0</v>
      </c>
      <c r="M270" s="8">
        <v>63</v>
      </c>
      <c r="N270" s="8">
        <v>61</v>
      </c>
    </row>
    <row r="271" spans="1:14" ht="12.75" customHeight="1" x14ac:dyDescent="0.2">
      <c r="A271" s="4">
        <v>6</v>
      </c>
      <c r="B271" s="7" t="s">
        <v>226</v>
      </c>
      <c r="C271" s="8">
        <v>3</v>
      </c>
      <c r="D271" s="8">
        <v>3</v>
      </c>
      <c r="E271" s="8">
        <v>1</v>
      </c>
      <c r="F271" s="8">
        <v>1</v>
      </c>
      <c r="G271" s="8">
        <v>11</v>
      </c>
      <c r="H271" s="8">
        <v>11</v>
      </c>
      <c r="I271" s="8">
        <v>5</v>
      </c>
      <c r="J271" s="8">
        <v>5</v>
      </c>
      <c r="K271" s="8">
        <v>0</v>
      </c>
      <c r="L271" s="8">
        <v>0</v>
      </c>
      <c r="M271" s="8">
        <v>20</v>
      </c>
      <c r="N271" s="8">
        <v>20</v>
      </c>
    </row>
    <row r="272" spans="1:14" ht="12.75" customHeight="1" x14ac:dyDescent="0.2">
      <c r="A272" s="4">
        <v>7</v>
      </c>
      <c r="B272" s="7" t="s">
        <v>218</v>
      </c>
      <c r="C272" s="8">
        <v>7</v>
      </c>
      <c r="D272" s="8">
        <v>7</v>
      </c>
      <c r="E272" s="8">
        <v>2</v>
      </c>
      <c r="F272" s="8">
        <v>2</v>
      </c>
      <c r="G272" s="8">
        <v>31</v>
      </c>
      <c r="H272" s="8">
        <v>31</v>
      </c>
      <c r="I272" s="8">
        <v>28</v>
      </c>
      <c r="J272" s="8">
        <v>28</v>
      </c>
      <c r="K272" s="8">
        <v>0</v>
      </c>
      <c r="L272" s="8">
        <v>0</v>
      </c>
      <c r="M272" s="8">
        <v>68</v>
      </c>
      <c r="N272" s="8">
        <v>68</v>
      </c>
    </row>
    <row r="273" spans="1:14" ht="12.75" customHeight="1" x14ac:dyDescent="0.2">
      <c r="A273" s="4">
        <v>8</v>
      </c>
      <c r="B273" s="7" t="s">
        <v>233</v>
      </c>
      <c r="C273" s="8">
        <v>1</v>
      </c>
      <c r="D273" s="8">
        <v>2</v>
      </c>
      <c r="E273" s="8">
        <v>3</v>
      </c>
      <c r="F273" s="8">
        <v>2</v>
      </c>
      <c r="G273" s="8">
        <v>8</v>
      </c>
      <c r="H273" s="8">
        <v>6</v>
      </c>
      <c r="I273" s="8">
        <v>2</v>
      </c>
      <c r="J273" s="8">
        <v>4</v>
      </c>
      <c r="K273" s="8">
        <v>0</v>
      </c>
      <c r="L273" s="8">
        <v>0</v>
      </c>
      <c r="M273" s="8">
        <v>14</v>
      </c>
      <c r="N273" s="8">
        <v>14</v>
      </c>
    </row>
    <row r="274" spans="1:14" ht="12.75" customHeight="1" x14ac:dyDescent="0.2">
      <c r="A274" s="4">
        <v>9</v>
      </c>
      <c r="B274" s="7" t="s">
        <v>49</v>
      </c>
      <c r="C274" s="8">
        <v>6</v>
      </c>
      <c r="D274" s="8">
        <v>2</v>
      </c>
      <c r="E274" s="8">
        <v>3</v>
      </c>
      <c r="F274" s="8">
        <v>6</v>
      </c>
      <c r="G274" s="8">
        <v>30</v>
      </c>
      <c r="H274" s="8">
        <v>40</v>
      </c>
      <c r="I274" s="8">
        <v>28</v>
      </c>
      <c r="J274" s="8">
        <v>19</v>
      </c>
      <c r="K274" s="8">
        <v>0</v>
      </c>
      <c r="L274" s="8">
        <v>0</v>
      </c>
      <c r="M274" s="8">
        <v>67</v>
      </c>
      <c r="N274" s="8">
        <v>67</v>
      </c>
    </row>
    <row r="275" spans="1:14" ht="12.75" customHeight="1" x14ac:dyDescent="0.2">
      <c r="A275" s="4">
        <v>10</v>
      </c>
      <c r="B275" s="7" t="s">
        <v>223</v>
      </c>
      <c r="C275" s="8">
        <v>3</v>
      </c>
      <c r="D275" s="8">
        <v>3</v>
      </c>
      <c r="E275" s="8">
        <v>5</v>
      </c>
      <c r="F275" s="8">
        <v>5</v>
      </c>
      <c r="G275" s="8">
        <v>32</v>
      </c>
      <c r="H275" s="8">
        <v>32</v>
      </c>
      <c r="I275" s="8">
        <v>18</v>
      </c>
      <c r="J275" s="8">
        <v>18</v>
      </c>
      <c r="K275" s="8">
        <v>0</v>
      </c>
      <c r="L275" s="8">
        <v>0</v>
      </c>
      <c r="M275" s="8">
        <v>58</v>
      </c>
      <c r="N275" s="8">
        <v>58</v>
      </c>
    </row>
    <row r="276" spans="1:14" ht="12.75" customHeight="1" x14ac:dyDescent="0.2">
      <c r="A276" s="4">
        <v>11</v>
      </c>
      <c r="B276" s="7" t="s">
        <v>227</v>
      </c>
      <c r="C276" s="8">
        <v>6</v>
      </c>
      <c r="D276" s="8">
        <v>4</v>
      </c>
      <c r="E276" s="8">
        <v>4</v>
      </c>
      <c r="F276" s="8">
        <v>4</v>
      </c>
      <c r="G276" s="8">
        <v>28</v>
      </c>
      <c r="H276" s="8">
        <v>34</v>
      </c>
      <c r="I276" s="8">
        <v>24</v>
      </c>
      <c r="J276" s="8">
        <v>19</v>
      </c>
      <c r="K276" s="8">
        <v>0</v>
      </c>
      <c r="L276" s="8">
        <v>1</v>
      </c>
      <c r="M276" s="8">
        <v>62</v>
      </c>
      <c r="N276" s="8">
        <v>62</v>
      </c>
    </row>
    <row r="277" spans="1:14" ht="12.75" customHeight="1" x14ac:dyDescent="0.2">
      <c r="A277" s="4">
        <v>12</v>
      </c>
      <c r="B277" s="7" t="s">
        <v>228</v>
      </c>
      <c r="C277" s="8">
        <v>0</v>
      </c>
      <c r="D277" s="8">
        <v>0</v>
      </c>
      <c r="E277" s="8">
        <v>3</v>
      </c>
      <c r="F277" s="8">
        <v>4</v>
      </c>
      <c r="G277" s="8">
        <v>20</v>
      </c>
      <c r="H277" s="8">
        <v>21</v>
      </c>
      <c r="I277" s="8">
        <v>8</v>
      </c>
      <c r="J277" s="8">
        <v>2</v>
      </c>
      <c r="K277" s="8">
        <v>2</v>
      </c>
      <c r="L277" s="8">
        <v>2</v>
      </c>
      <c r="M277" s="8">
        <v>33</v>
      </c>
      <c r="N277" s="8">
        <v>29</v>
      </c>
    </row>
    <row r="278" spans="1:14" ht="12.75" customHeight="1" x14ac:dyDescent="0.2">
      <c r="A278" s="4">
        <v>13</v>
      </c>
      <c r="B278" s="7" t="s">
        <v>229</v>
      </c>
      <c r="C278" s="8">
        <v>1</v>
      </c>
      <c r="D278" s="8">
        <v>21</v>
      </c>
      <c r="E278" s="8">
        <v>1</v>
      </c>
      <c r="F278" s="8">
        <v>17</v>
      </c>
      <c r="G278" s="8">
        <v>24</v>
      </c>
      <c r="H278" s="8">
        <v>0</v>
      </c>
      <c r="I278" s="8">
        <v>11</v>
      </c>
      <c r="J278" s="8">
        <v>0</v>
      </c>
      <c r="K278" s="8">
        <v>0</v>
      </c>
      <c r="L278" s="8">
        <v>0</v>
      </c>
      <c r="M278" s="8">
        <v>37</v>
      </c>
      <c r="N278" s="8">
        <v>38</v>
      </c>
    </row>
    <row r="279" spans="1:14" ht="12.75" customHeight="1" x14ac:dyDescent="0.2">
      <c r="A279" s="4">
        <v>14</v>
      </c>
      <c r="B279" s="7" t="s">
        <v>230</v>
      </c>
      <c r="C279" s="8">
        <v>1</v>
      </c>
      <c r="D279" s="8">
        <v>1</v>
      </c>
      <c r="E279" s="8">
        <v>5</v>
      </c>
      <c r="F279" s="8">
        <v>5</v>
      </c>
      <c r="G279" s="8">
        <v>22</v>
      </c>
      <c r="H279" s="8">
        <v>22</v>
      </c>
      <c r="I279" s="8">
        <v>9</v>
      </c>
      <c r="J279" s="8">
        <v>9</v>
      </c>
      <c r="K279" s="8">
        <v>0</v>
      </c>
      <c r="L279" s="8">
        <v>0</v>
      </c>
      <c r="M279" s="8">
        <v>37</v>
      </c>
      <c r="N279" s="8">
        <v>37</v>
      </c>
    </row>
    <row r="280" spans="1:14" ht="12.75" customHeight="1" x14ac:dyDescent="0.2">
      <c r="A280" s="4">
        <v>15</v>
      </c>
      <c r="B280" s="7" t="s">
        <v>231</v>
      </c>
      <c r="C280" s="8">
        <v>4</v>
      </c>
      <c r="D280" s="8">
        <v>13</v>
      </c>
      <c r="E280" s="8">
        <v>6</v>
      </c>
      <c r="F280" s="8">
        <v>9</v>
      </c>
      <c r="G280" s="8">
        <v>27</v>
      </c>
      <c r="H280" s="8">
        <v>25</v>
      </c>
      <c r="I280" s="8">
        <v>19</v>
      </c>
      <c r="J280" s="8">
        <v>10</v>
      </c>
      <c r="K280" s="8">
        <v>0</v>
      </c>
      <c r="L280" s="8">
        <v>0</v>
      </c>
      <c r="M280" s="8">
        <v>56</v>
      </c>
      <c r="N280" s="8">
        <v>57</v>
      </c>
    </row>
    <row r="281" spans="1:14" ht="12.75" customHeight="1" x14ac:dyDescent="0.2">
      <c r="A281" s="4">
        <v>16</v>
      </c>
      <c r="B281" s="7" t="s">
        <v>221</v>
      </c>
      <c r="C281" s="8">
        <v>35</v>
      </c>
      <c r="D281" s="8">
        <v>35</v>
      </c>
      <c r="E281" s="8">
        <v>29</v>
      </c>
      <c r="F281" s="8">
        <v>30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64</v>
      </c>
      <c r="N281" s="8">
        <v>65</v>
      </c>
    </row>
    <row r="282" spans="1:14" ht="12.75" customHeight="1" x14ac:dyDescent="0.2">
      <c r="A282" s="4">
        <v>17</v>
      </c>
      <c r="B282" s="7" t="s">
        <v>234</v>
      </c>
      <c r="C282" s="8">
        <v>7</v>
      </c>
      <c r="D282" s="8">
        <v>9</v>
      </c>
      <c r="E282" s="8">
        <v>7</v>
      </c>
      <c r="F282" s="8">
        <v>7</v>
      </c>
      <c r="G282" s="8">
        <v>24</v>
      </c>
      <c r="H282" s="8">
        <v>28</v>
      </c>
      <c r="I282" s="8">
        <v>19</v>
      </c>
      <c r="J282" s="8">
        <v>13</v>
      </c>
      <c r="K282" s="8">
        <v>0</v>
      </c>
      <c r="L282" s="8">
        <v>0</v>
      </c>
      <c r="M282" s="8">
        <v>57</v>
      </c>
      <c r="N282" s="8">
        <v>57</v>
      </c>
    </row>
    <row r="283" spans="1:14" ht="12.75" customHeight="1" x14ac:dyDescent="0.2">
      <c r="A283" s="4">
        <v>18</v>
      </c>
      <c r="B283" s="7" t="s">
        <v>222</v>
      </c>
      <c r="C283" s="8">
        <v>2</v>
      </c>
      <c r="D283" s="8">
        <v>2</v>
      </c>
      <c r="E283" s="8">
        <v>4</v>
      </c>
      <c r="F283" s="8">
        <v>4</v>
      </c>
      <c r="G283" s="8">
        <v>14</v>
      </c>
      <c r="H283" s="8">
        <v>14</v>
      </c>
      <c r="I283" s="8">
        <v>6</v>
      </c>
      <c r="J283" s="8">
        <v>6</v>
      </c>
      <c r="K283" s="8">
        <v>0</v>
      </c>
      <c r="L283" s="8">
        <v>0</v>
      </c>
      <c r="M283" s="8">
        <v>26</v>
      </c>
      <c r="N283" s="8">
        <v>26</v>
      </c>
    </row>
    <row r="284" spans="1:14" ht="12.75" customHeight="1" x14ac:dyDescent="0.2">
      <c r="A284" s="4">
        <v>19</v>
      </c>
      <c r="B284" s="7" t="s">
        <v>235</v>
      </c>
      <c r="C284" s="8">
        <v>3</v>
      </c>
      <c r="D284" s="8">
        <v>0</v>
      </c>
      <c r="E284" s="8">
        <v>4</v>
      </c>
      <c r="F284" s="8">
        <v>0</v>
      </c>
      <c r="G284" s="8">
        <v>34</v>
      </c>
      <c r="H284" s="8">
        <v>37</v>
      </c>
      <c r="I284" s="8">
        <v>24</v>
      </c>
      <c r="J284" s="8">
        <v>27</v>
      </c>
      <c r="K284" s="8">
        <v>0</v>
      </c>
      <c r="L284" s="8">
        <v>0</v>
      </c>
      <c r="M284" s="8">
        <v>65</v>
      </c>
      <c r="N284" s="8">
        <v>64</v>
      </c>
    </row>
    <row r="285" spans="1:14" ht="12.75" customHeight="1" x14ac:dyDescent="0.2">
      <c r="A285" s="4">
        <v>20</v>
      </c>
      <c r="B285" s="7" t="s">
        <v>236</v>
      </c>
      <c r="C285" s="8">
        <v>3</v>
      </c>
      <c r="D285" s="8">
        <v>5</v>
      </c>
      <c r="E285" s="8">
        <v>5</v>
      </c>
      <c r="F285" s="8">
        <v>1</v>
      </c>
      <c r="G285" s="8">
        <v>12</v>
      </c>
      <c r="H285" s="8">
        <v>6</v>
      </c>
      <c r="I285" s="8">
        <v>6</v>
      </c>
      <c r="J285" s="8">
        <v>5</v>
      </c>
      <c r="K285" s="8">
        <v>0</v>
      </c>
      <c r="L285" s="8">
        <v>0</v>
      </c>
      <c r="M285" s="8">
        <v>26</v>
      </c>
      <c r="N285" s="8">
        <v>17</v>
      </c>
    </row>
    <row r="286" spans="1:14" s="6" customFormat="1" ht="12.75" customHeight="1" x14ac:dyDescent="0.15">
      <c r="B286" s="41" t="s">
        <v>272</v>
      </c>
      <c r="C286" s="34">
        <f>SUM(C266:C285)</f>
        <v>106</v>
      </c>
      <c r="D286" s="34">
        <f t="shared" ref="D286:L286" si="10">SUM(D266:D285)</f>
        <v>123</v>
      </c>
      <c r="E286" s="34">
        <f t="shared" si="10"/>
        <v>101</v>
      </c>
      <c r="F286" s="34">
        <f t="shared" si="10"/>
        <v>119</v>
      </c>
      <c r="G286" s="34">
        <f t="shared" si="10"/>
        <v>462</v>
      </c>
      <c r="H286" s="34">
        <f t="shared" si="10"/>
        <v>465</v>
      </c>
      <c r="I286" s="34">
        <f t="shared" si="10"/>
        <v>307</v>
      </c>
      <c r="J286" s="34">
        <f t="shared" si="10"/>
        <v>253</v>
      </c>
      <c r="K286" s="34">
        <f t="shared" si="10"/>
        <v>6</v>
      </c>
      <c r="L286" s="34">
        <f t="shared" si="10"/>
        <v>4</v>
      </c>
      <c r="M286" s="42">
        <f>C286+E286+G286+I286+K286</f>
        <v>982</v>
      </c>
      <c r="N286" s="42">
        <f>D286+F286+H286+J286+L286</f>
        <v>964</v>
      </c>
    </row>
    <row r="287" spans="1:14" s="14" customFormat="1" ht="12.75" customHeight="1" x14ac:dyDescent="0.2">
      <c r="A287" s="14" t="s">
        <v>344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s="6" customFormat="1" ht="12.75" customHeight="1" x14ac:dyDescent="0.15">
      <c r="B289" s="124" t="s">
        <v>237</v>
      </c>
      <c r="C289" s="166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8"/>
    </row>
    <row r="290" spans="1:14" s="6" customFormat="1" ht="12.75" customHeight="1" x14ac:dyDescent="0.15">
      <c r="A290" s="162" t="s">
        <v>345</v>
      </c>
      <c r="B290" s="157" t="s">
        <v>275</v>
      </c>
      <c r="C290" s="158" t="s">
        <v>265</v>
      </c>
      <c r="D290" s="157"/>
      <c r="E290" s="180"/>
      <c r="F290" s="180"/>
      <c r="G290" s="169" t="s">
        <v>266</v>
      </c>
      <c r="H290" s="170"/>
      <c r="I290" s="170"/>
      <c r="J290" s="171"/>
      <c r="K290" s="158" t="s">
        <v>267</v>
      </c>
      <c r="L290" s="157"/>
      <c r="M290" s="159" t="s">
        <v>268</v>
      </c>
      <c r="N290" s="160"/>
    </row>
    <row r="291" spans="1:14" s="6" customFormat="1" ht="12.75" customHeight="1" x14ac:dyDescent="0.15">
      <c r="A291" s="162"/>
      <c r="B291" s="157"/>
      <c r="C291" s="158" t="s">
        <v>269</v>
      </c>
      <c r="D291" s="157"/>
      <c r="E291" s="158" t="s">
        <v>270</v>
      </c>
      <c r="F291" s="157"/>
      <c r="G291" s="158" t="s">
        <v>269</v>
      </c>
      <c r="H291" s="157"/>
      <c r="I291" s="158" t="s">
        <v>270</v>
      </c>
      <c r="J291" s="157"/>
      <c r="K291" s="157"/>
      <c r="L291" s="157"/>
      <c r="M291" s="160"/>
      <c r="N291" s="160"/>
    </row>
    <row r="292" spans="1:14" s="6" customFormat="1" ht="12.75" customHeight="1" x14ac:dyDescent="0.15">
      <c r="A292" s="162"/>
      <c r="B292" s="157"/>
      <c r="C292" s="19" t="s">
        <v>367</v>
      </c>
      <c r="D292" s="19">
        <v>2022</v>
      </c>
      <c r="E292" s="19" t="s">
        <v>367</v>
      </c>
      <c r="F292" s="19">
        <v>2022</v>
      </c>
      <c r="G292" s="19" t="s">
        <v>367</v>
      </c>
      <c r="H292" s="19">
        <v>2022</v>
      </c>
      <c r="I292" s="19" t="s">
        <v>367</v>
      </c>
      <c r="J292" s="19">
        <v>2022</v>
      </c>
      <c r="K292" s="19" t="s">
        <v>367</v>
      </c>
      <c r="L292" s="19">
        <v>2022</v>
      </c>
      <c r="M292" s="19" t="s">
        <v>367</v>
      </c>
      <c r="N292" s="19">
        <v>2022</v>
      </c>
    </row>
    <row r="293" spans="1:14" ht="12.75" customHeight="1" x14ac:dyDescent="0.2">
      <c r="A293" s="4">
        <v>1</v>
      </c>
      <c r="B293" s="7" t="s">
        <v>249</v>
      </c>
      <c r="C293" s="8">
        <v>22</v>
      </c>
      <c r="D293" s="8">
        <v>23</v>
      </c>
      <c r="E293" s="8">
        <v>14</v>
      </c>
      <c r="F293" s="8">
        <v>14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36</v>
      </c>
      <c r="N293" s="8">
        <v>37</v>
      </c>
    </row>
    <row r="294" spans="1:14" ht="12.75" customHeight="1" x14ac:dyDescent="0.2">
      <c r="A294" s="4">
        <v>2</v>
      </c>
      <c r="B294" s="7" t="s">
        <v>260</v>
      </c>
      <c r="C294" s="8">
        <v>9</v>
      </c>
      <c r="D294" s="8">
        <v>10</v>
      </c>
      <c r="E294" s="8">
        <v>7</v>
      </c>
      <c r="F294" s="8">
        <v>6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16</v>
      </c>
      <c r="N294" s="8">
        <v>16</v>
      </c>
    </row>
    <row r="295" spans="1:14" ht="12.75" customHeight="1" x14ac:dyDescent="0.2">
      <c r="A295" s="4">
        <v>3</v>
      </c>
      <c r="B295" s="7" t="s">
        <v>239</v>
      </c>
      <c r="C295" s="8">
        <v>21</v>
      </c>
      <c r="D295" s="8">
        <v>6</v>
      </c>
      <c r="E295" s="8">
        <v>22</v>
      </c>
      <c r="F295" s="8">
        <v>4</v>
      </c>
      <c r="G295" s="8">
        <v>0</v>
      </c>
      <c r="H295" s="8">
        <v>19</v>
      </c>
      <c r="I295" s="8">
        <v>0</v>
      </c>
      <c r="J295" s="8">
        <v>14</v>
      </c>
      <c r="K295" s="8">
        <v>0</v>
      </c>
      <c r="L295" s="8">
        <v>0</v>
      </c>
      <c r="M295" s="8">
        <v>43</v>
      </c>
      <c r="N295" s="8">
        <v>43</v>
      </c>
    </row>
    <row r="296" spans="1:14" ht="12.75" customHeight="1" x14ac:dyDescent="0.2">
      <c r="A296" s="4">
        <v>4</v>
      </c>
      <c r="B296" s="7" t="s">
        <v>238</v>
      </c>
      <c r="C296" s="8">
        <v>1</v>
      </c>
      <c r="D296" s="8">
        <v>1</v>
      </c>
      <c r="E296" s="8">
        <v>3</v>
      </c>
      <c r="F296" s="8">
        <v>3</v>
      </c>
      <c r="G296" s="8">
        <v>23</v>
      </c>
      <c r="H296" s="8">
        <v>23</v>
      </c>
      <c r="I296" s="8">
        <v>28</v>
      </c>
      <c r="J296" s="8">
        <v>28</v>
      </c>
      <c r="K296" s="8">
        <v>0</v>
      </c>
      <c r="L296" s="8">
        <v>0</v>
      </c>
      <c r="M296" s="8">
        <v>55</v>
      </c>
      <c r="N296" s="8">
        <v>55</v>
      </c>
    </row>
    <row r="297" spans="1:14" ht="12.75" customHeight="1" x14ac:dyDescent="0.2">
      <c r="A297" s="4">
        <v>5</v>
      </c>
      <c r="B297" s="7" t="s">
        <v>255</v>
      </c>
      <c r="C297" s="8">
        <v>42</v>
      </c>
      <c r="D297" s="8">
        <v>43</v>
      </c>
      <c r="E297" s="8">
        <v>28</v>
      </c>
      <c r="F297" s="8">
        <v>28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70</v>
      </c>
      <c r="N297" s="8">
        <v>71</v>
      </c>
    </row>
    <row r="298" spans="1:14" ht="12.75" customHeight="1" x14ac:dyDescent="0.2">
      <c r="A298" s="4">
        <v>6</v>
      </c>
      <c r="B298" s="7" t="s">
        <v>244</v>
      </c>
      <c r="C298" s="8">
        <v>4</v>
      </c>
      <c r="D298" s="8">
        <v>4</v>
      </c>
      <c r="E298" s="8">
        <v>3</v>
      </c>
      <c r="F298" s="8">
        <v>3</v>
      </c>
      <c r="G298" s="8">
        <v>28</v>
      </c>
      <c r="H298" s="8">
        <v>28</v>
      </c>
      <c r="I298" s="8">
        <v>25</v>
      </c>
      <c r="J298" s="8">
        <v>28</v>
      </c>
      <c r="K298" s="8">
        <v>0</v>
      </c>
      <c r="L298" s="8">
        <v>0</v>
      </c>
      <c r="M298" s="8">
        <v>60</v>
      </c>
      <c r="N298" s="8">
        <v>63</v>
      </c>
    </row>
    <row r="299" spans="1:14" ht="12.75" customHeight="1" x14ac:dyDescent="0.2">
      <c r="A299" s="4">
        <v>7</v>
      </c>
      <c r="B299" s="7" t="s">
        <v>245</v>
      </c>
      <c r="C299" s="8">
        <v>0</v>
      </c>
      <c r="D299" s="8">
        <v>0</v>
      </c>
      <c r="E299" s="8">
        <v>2</v>
      </c>
      <c r="F299" s="8">
        <v>1</v>
      </c>
      <c r="G299" s="8">
        <v>16</v>
      </c>
      <c r="H299" s="8">
        <v>19</v>
      </c>
      <c r="I299" s="8">
        <v>14</v>
      </c>
      <c r="J299" s="8">
        <v>11</v>
      </c>
      <c r="K299" s="8">
        <v>0</v>
      </c>
      <c r="L299" s="8">
        <v>0</v>
      </c>
      <c r="M299" s="8">
        <v>32</v>
      </c>
      <c r="N299" s="8">
        <v>31</v>
      </c>
    </row>
    <row r="300" spans="1:14" ht="12.75" customHeight="1" x14ac:dyDescent="0.2">
      <c r="A300" s="4">
        <v>8</v>
      </c>
      <c r="B300" s="7" t="s">
        <v>246</v>
      </c>
      <c r="C300" s="8">
        <v>3</v>
      </c>
      <c r="D300" s="8">
        <v>4</v>
      </c>
      <c r="E300" s="8">
        <v>3</v>
      </c>
      <c r="F300" s="8">
        <v>5</v>
      </c>
      <c r="G300" s="8">
        <v>36</v>
      </c>
      <c r="H300" s="8">
        <v>48</v>
      </c>
      <c r="I300" s="8">
        <v>34</v>
      </c>
      <c r="J300" s="8">
        <v>19</v>
      </c>
      <c r="K300" s="8">
        <v>0</v>
      </c>
      <c r="L300" s="8">
        <v>0</v>
      </c>
      <c r="M300" s="8">
        <v>76</v>
      </c>
      <c r="N300" s="8">
        <v>76</v>
      </c>
    </row>
    <row r="301" spans="1:14" ht="12.75" customHeight="1" x14ac:dyDescent="0.2">
      <c r="A301" s="4">
        <v>9</v>
      </c>
      <c r="B301" s="7" t="s">
        <v>250</v>
      </c>
      <c r="C301" s="8">
        <v>6</v>
      </c>
      <c r="D301" s="8">
        <v>41</v>
      </c>
      <c r="E301" s="8">
        <v>5</v>
      </c>
      <c r="F301" s="8">
        <v>19</v>
      </c>
      <c r="G301" s="8">
        <v>35</v>
      </c>
      <c r="H301" s="8">
        <v>0</v>
      </c>
      <c r="I301" s="8">
        <v>15</v>
      </c>
      <c r="J301" s="8">
        <v>0</v>
      </c>
      <c r="K301" s="8">
        <v>0</v>
      </c>
      <c r="L301" s="8">
        <v>0</v>
      </c>
      <c r="M301" s="8">
        <v>61</v>
      </c>
      <c r="N301" s="8">
        <v>60</v>
      </c>
    </row>
    <row r="302" spans="1:14" ht="12.75" customHeight="1" x14ac:dyDescent="0.2">
      <c r="A302" s="4">
        <v>10</v>
      </c>
      <c r="B302" s="7" t="s">
        <v>251</v>
      </c>
      <c r="C302" s="8">
        <v>33</v>
      </c>
      <c r="D302" s="8">
        <v>33</v>
      </c>
      <c r="E302" s="8">
        <v>26</v>
      </c>
      <c r="F302" s="8">
        <v>26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59</v>
      </c>
      <c r="N302" s="8">
        <v>59</v>
      </c>
    </row>
    <row r="303" spans="1:14" ht="12.75" customHeight="1" x14ac:dyDescent="0.2">
      <c r="A303" s="4">
        <v>11</v>
      </c>
      <c r="B303" s="7" t="s">
        <v>243</v>
      </c>
      <c r="C303" s="8">
        <v>4</v>
      </c>
      <c r="D303" s="8">
        <v>5</v>
      </c>
      <c r="E303" s="8">
        <v>5</v>
      </c>
      <c r="F303" s="8">
        <v>4</v>
      </c>
      <c r="G303" s="8">
        <v>8</v>
      </c>
      <c r="H303" s="8">
        <v>8</v>
      </c>
      <c r="I303" s="8">
        <v>2</v>
      </c>
      <c r="J303" s="8">
        <v>2</v>
      </c>
      <c r="K303" s="8">
        <v>0</v>
      </c>
      <c r="L303" s="8">
        <v>0</v>
      </c>
      <c r="M303" s="8">
        <v>19</v>
      </c>
      <c r="N303" s="8">
        <v>19</v>
      </c>
    </row>
    <row r="304" spans="1:14" ht="12.75" customHeight="1" x14ac:dyDescent="0.2">
      <c r="A304" s="4">
        <v>12</v>
      </c>
      <c r="B304" s="7" t="s">
        <v>252</v>
      </c>
      <c r="C304" s="8">
        <v>6</v>
      </c>
      <c r="D304" s="8">
        <v>4</v>
      </c>
      <c r="E304" s="8">
        <v>1</v>
      </c>
      <c r="F304" s="8">
        <v>2</v>
      </c>
      <c r="G304" s="8">
        <v>30</v>
      </c>
      <c r="H304" s="8">
        <v>43</v>
      </c>
      <c r="I304" s="8">
        <v>31</v>
      </c>
      <c r="J304" s="8">
        <v>19</v>
      </c>
      <c r="K304" s="8">
        <v>0</v>
      </c>
      <c r="L304" s="8">
        <v>0</v>
      </c>
      <c r="M304" s="8">
        <v>68</v>
      </c>
      <c r="N304" s="8">
        <v>68</v>
      </c>
    </row>
    <row r="305" spans="1:14" ht="12.75" customHeight="1" x14ac:dyDescent="0.2">
      <c r="A305" s="4">
        <v>13</v>
      </c>
      <c r="B305" s="7" t="s">
        <v>240</v>
      </c>
      <c r="C305" s="8">
        <v>1</v>
      </c>
      <c r="D305" s="8">
        <v>2</v>
      </c>
      <c r="E305" s="8">
        <v>0</v>
      </c>
      <c r="F305" s="8">
        <v>3</v>
      </c>
      <c r="G305" s="8">
        <v>28</v>
      </c>
      <c r="H305" s="8">
        <v>11</v>
      </c>
      <c r="I305" s="8">
        <v>30</v>
      </c>
      <c r="J305" s="8">
        <v>15</v>
      </c>
      <c r="K305" s="8">
        <v>0</v>
      </c>
      <c r="L305" s="8">
        <v>0</v>
      </c>
      <c r="M305" s="8">
        <v>59</v>
      </c>
      <c r="N305" s="8">
        <v>31</v>
      </c>
    </row>
    <row r="306" spans="1:14" ht="12.75" customHeight="1" x14ac:dyDescent="0.2">
      <c r="A306" s="4">
        <v>14</v>
      </c>
      <c r="B306" s="7" t="s">
        <v>261</v>
      </c>
      <c r="C306" s="8">
        <v>3</v>
      </c>
      <c r="D306" s="8">
        <v>3</v>
      </c>
      <c r="E306" s="8">
        <v>2</v>
      </c>
      <c r="F306" s="8">
        <v>2</v>
      </c>
      <c r="G306" s="8">
        <v>8</v>
      </c>
      <c r="H306" s="8">
        <v>8</v>
      </c>
      <c r="I306" s="8">
        <v>12</v>
      </c>
      <c r="J306" s="8">
        <v>12</v>
      </c>
      <c r="K306" s="8">
        <v>0</v>
      </c>
      <c r="L306" s="8">
        <v>0</v>
      </c>
      <c r="M306" s="8">
        <v>25</v>
      </c>
      <c r="N306" s="8">
        <v>25</v>
      </c>
    </row>
    <row r="307" spans="1:14" ht="12.75" customHeight="1" x14ac:dyDescent="0.2">
      <c r="A307" s="4">
        <v>15</v>
      </c>
      <c r="B307" s="7" t="s">
        <v>256</v>
      </c>
      <c r="C307" s="8">
        <v>3</v>
      </c>
      <c r="D307" s="8">
        <v>3</v>
      </c>
      <c r="E307" s="8">
        <v>6</v>
      </c>
      <c r="F307" s="8">
        <v>6</v>
      </c>
      <c r="G307" s="8">
        <v>46</v>
      </c>
      <c r="H307" s="8">
        <v>46</v>
      </c>
      <c r="I307" s="8">
        <v>21</v>
      </c>
      <c r="J307" s="8">
        <v>21</v>
      </c>
      <c r="K307" s="8">
        <v>0</v>
      </c>
      <c r="L307" s="8">
        <v>0</v>
      </c>
      <c r="M307" s="8">
        <v>76</v>
      </c>
      <c r="N307" s="8">
        <v>76</v>
      </c>
    </row>
    <row r="308" spans="1:14" ht="12.75" customHeight="1" x14ac:dyDescent="0.2">
      <c r="A308" s="4">
        <v>16</v>
      </c>
      <c r="B308" s="7" t="s">
        <v>247</v>
      </c>
      <c r="C308" s="8">
        <v>4</v>
      </c>
      <c r="D308" s="8">
        <v>1</v>
      </c>
      <c r="E308" s="8">
        <v>1</v>
      </c>
      <c r="F308" s="8">
        <v>1</v>
      </c>
      <c r="G308" s="8">
        <v>27</v>
      </c>
      <c r="H308" s="8">
        <v>45</v>
      </c>
      <c r="I308" s="8">
        <v>28</v>
      </c>
      <c r="J308" s="8">
        <v>15</v>
      </c>
      <c r="K308" s="8">
        <v>0</v>
      </c>
      <c r="L308" s="8">
        <v>0</v>
      </c>
      <c r="M308" s="8">
        <v>60</v>
      </c>
      <c r="N308" s="8">
        <v>62</v>
      </c>
    </row>
    <row r="309" spans="1:14" ht="12.75" customHeight="1" x14ac:dyDescent="0.2">
      <c r="A309" s="4">
        <v>17</v>
      </c>
      <c r="B309" s="7" t="s">
        <v>253</v>
      </c>
      <c r="C309" s="8">
        <v>3</v>
      </c>
      <c r="D309" s="8">
        <v>2</v>
      </c>
      <c r="E309" s="8">
        <v>1</v>
      </c>
      <c r="F309" s="8">
        <v>2</v>
      </c>
      <c r="G309" s="8">
        <v>13</v>
      </c>
      <c r="H309" s="8">
        <v>14</v>
      </c>
      <c r="I309" s="8">
        <v>9</v>
      </c>
      <c r="J309" s="8">
        <v>8</v>
      </c>
      <c r="K309" s="8">
        <v>0</v>
      </c>
      <c r="L309" s="8">
        <v>0</v>
      </c>
      <c r="M309" s="8">
        <v>26</v>
      </c>
      <c r="N309" s="8">
        <v>26</v>
      </c>
    </row>
    <row r="310" spans="1:14" ht="12.75" customHeight="1" x14ac:dyDescent="0.2">
      <c r="A310" s="4">
        <v>18</v>
      </c>
      <c r="B310" s="7" t="s">
        <v>262</v>
      </c>
      <c r="C310" s="8">
        <v>0</v>
      </c>
      <c r="D310" s="8">
        <v>0</v>
      </c>
      <c r="E310" s="8">
        <v>1</v>
      </c>
      <c r="F310" s="8">
        <v>1</v>
      </c>
      <c r="G310" s="8">
        <v>19</v>
      </c>
      <c r="H310" s="8">
        <v>19</v>
      </c>
      <c r="I310" s="8">
        <v>7</v>
      </c>
      <c r="J310" s="8">
        <v>7</v>
      </c>
      <c r="K310" s="8">
        <v>0</v>
      </c>
      <c r="L310" s="8">
        <v>0</v>
      </c>
      <c r="M310" s="8">
        <v>27</v>
      </c>
      <c r="N310" s="8">
        <v>27</v>
      </c>
    </row>
    <row r="311" spans="1:14" ht="12.75" customHeight="1" x14ac:dyDescent="0.2">
      <c r="A311" s="4">
        <v>19</v>
      </c>
      <c r="B311" s="7" t="s">
        <v>263</v>
      </c>
      <c r="C311" s="8">
        <v>4</v>
      </c>
      <c r="D311" s="8">
        <v>4</v>
      </c>
      <c r="E311" s="8">
        <v>1</v>
      </c>
      <c r="F311" s="8">
        <v>3</v>
      </c>
      <c r="G311" s="8">
        <v>33</v>
      </c>
      <c r="H311" s="8">
        <v>37</v>
      </c>
      <c r="I311" s="8">
        <v>23</v>
      </c>
      <c r="J311" s="8">
        <v>20</v>
      </c>
      <c r="K311" s="8">
        <v>1</v>
      </c>
      <c r="L311" s="8">
        <v>0</v>
      </c>
      <c r="M311" s="8">
        <v>62</v>
      </c>
      <c r="N311" s="8">
        <v>64</v>
      </c>
    </row>
    <row r="312" spans="1:14" ht="12.75" customHeight="1" x14ac:dyDescent="0.2">
      <c r="A312" s="4">
        <v>20</v>
      </c>
      <c r="B312" s="7" t="s">
        <v>241</v>
      </c>
      <c r="C312" s="8">
        <v>3</v>
      </c>
      <c r="D312" s="8">
        <v>3</v>
      </c>
      <c r="E312" s="8">
        <v>2</v>
      </c>
      <c r="F312" s="8">
        <v>2</v>
      </c>
      <c r="G312" s="8">
        <v>12</v>
      </c>
      <c r="H312" s="8">
        <v>12</v>
      </c>
      <c r="I312" s="8">
        <v>14</v>
      </c>
      <c r="J312" s="8">
        <v>14</v>
      </c>
      <c r="K312" s="8">
        <v>0</v>
      </c>
      <c r="L312" s="8">
        <v>0</v>
      </c>
      <c r="M312" s="8">
        <v>31</v>
      </c>
      <c r="N312" s="8">
        <v>31</v>
      </c>
    </row>
    <row r="313" spans="1:14" ht="12.75" customHeight="1" x14ac:dyDescent="0.2">
      <c r="A313" s="4">
        <v>21</v>
      </c>
      <c r="B313" s="7" t="s">
        <v>248</v>
      </c>
      <c r="C313" s="8">
        <v>3</v>
      </c>
      <c r="D313" s="8">
        <v>30</v>
      </c>
      <c r="E313" s="8">
        <v>4</v>
      </c>
      <c r="F313" s="8">
        <v>23</v>
      </c>
      <c r="G313" s="8">
        <v>24</v>
      </c>
      <c r="H313" s="8">
        <v>0</v>
      </c>
      <c r="I313" s="8">
        <v>22</v>
      </c>
      <c r="J313" s="8">
        <v>0</v>
      </c>
      <c r="K313" s="8">
        <v>0</v>
      </c>
      <c r="L313" s="8">
        <v>0</v>
      </c>
      <c r="M313" s="8">
        <v>53</v>
      </c>
      <c r="N313" s="8">
        <v>53</v>
      </c>
    </row>
    <row r="314" spans="1:14" ht="12.75" customHeight="1" x14ac:dyDescent="0.2">
      <c r="A314" s="4">
        <v>22</v>
      </c>
      <c r="B314" s="7" t="s">
        <v>257</v>
      </c>
      <c r="C314" s="8">
        <v>2</v>
      </c>
      <c r="D314" s="8">
        <v>11</v>
      </c>
      <c r="E314" s="8">
        <v>2</v>
      </c>
      <c r="F314" s="8">
        <v>12</v>
      </c>
      <c r="G314" s="8">
        <v>15</v>
      </c>
      <c r="H314" s="8">
        <v>0</v>
      </c>
      <c r="I314" s="8">
        <v>4</v>
      </c>
      <c r="J314" s="8">
        <v>0</v>
      </c>
      <c r="K314" s="8">
        <v>0</v>
      </c>
      <c r="L314" s="8">
        <v>0</v>
      </c>
      <c r="M314" s="8">
        <v>23</v>
      </c>
      <c r="N314" s="8">
        <v>23</v>
      </c>
    </row>
    <row r="315" spans="1:14" ht="12.75" customHeight="1" x14ac:dyDescent="0.2">
      <c r="A315" s="4">
        <v>23</v>
      </c>
      <c r="B315" s="7" t="s">
        <v>242</v>
      </c>
      <c r="C315" s="8">
        <v>6</v>
      </c>
      <c r="D315" s="8">
        <v>0</v>
      </c>
      <c r="E315" s="8">
        <v>4</v>
      </c>
      <c r="F315" s="8">
        <v>0</v>
      </c>
      <c r="G315" s="8">
        <v>48</v>
      </c>
      <c r="H315" s="8">
        <v>0</v>
      </c>
      <c r="I315" s="8">
        <v>31</v>
      </c>
      <c r="J315" s="8">
        <v>0</v>
      </c>
      <c r="K315" s="8">
        <v>0</v>
      </c>
      <c r="L315" s="8">
        <v>0</v>
      </c>
      <c r="M315" s="8">
        <v>89</v>
      </c>
      <c r="N315" s="8">
        <v>0</v>
      </c>
    </row>
    <row r="316" spans="1:14" ht="12.75" customHeight="1" x14ac:dyDescent="0.2">
      <c r="A316" s="4">
        <v>24</v>
      </c>
      <c r="B316" s="7" t="s">
        <v>264</v>
      </c>
      <c r="C316" s="8">
        <v>2</v>
      </c>
      <c r="D316" s="8">
        <v>3</v>
      </c>
      <c r="E316" s="8">
        <v>1</v>
      </c>
      <c r="F316" s="8">
        <v>2</v>
      </c>
      <c r="G316" s="8">
        <v>12</v>
      </c>
      <c r="H316" s="8">
        <v>14</v>
      </c>
      <c r="I316" s="8">
        <v>7</v>
      </c>
      <c r="J316" s="8">
        <v>3</v>
      </c>
      <c r="K316" s="8">
        <v>0</v>
      </c>
      <c r="L316" s="8">
        <v>0</v>
      </c>
      <c r="M316" s="8">
        <v>22</v>
      </c>
      <c r="N316" s="8">
        <v>22</v>
      </c>
    </row>
    <row r="317" spans="1:14" ht="12.75" customHeight="1" x14ac:dyDescent="0.2">
      <c r="A317" s="4">
        <v>25</v>
      </c>
      <c r="B317" s="7" t="s">
        <v>258</v>
      </c>
      <c r="C317" s="8">
        <v>3</v>
      </c>
      <c r="D317" s="8">
        <v>2</v>
      </c>
      <c r="E317" s="8">
        <v>3</v>
      </c>
      <c r="F317" s="8">
        <v>4</v>
      </c>
      <c r="G317" s="8">
        <v>41</v>
      </c>
      <c r="H317" s="8">
        <v>41</v>
      </c>
      <c r="I317" s="8">
        <v>35</v>
      </c>
      <c r="J317" s="8">
        <v>34</v>
      </c>
      <c r="K317" s="8">
        <v>0</v>
      </c>
      <c r="L317" s="8">
        <v>0</v>
      </c>
      <c r="M317" s="8">
        <v>82</v>
      </c>
      <c r="N317" s="8">
        <v>81</v>
      </c>
    </row>
    <row r="318" spans="1:14" ht="12.75" customHeight="1" x14ac:dyDescent="0.2">
      <c r="A318" s="4">
        <v>26</v>
      </c>
      <c r="B318" s="7" t="s">
        <v>254</v>
      </c>
      <c r="C318" s="8">
        <v>5</v>
      </c>
      <c r="D318" s="8">
        <v>5</v>
      </c>
      <c r="E318" s="8">
        <v>6</v>
      </c>
      <c r="F318" s="8">
        <v>6</v>
      </c>
      <c r="G318" s="8">
        <v>6</v>
      </c>
      <c r="H318" s="8">
        <v>6</v>
      </c>
      <c r="I318" s="8">
        <v>6</v>
      </c>
      <c r="J318" s="8">
        <v>6</v>
      </c>
      <c r="K318" s="8">
        <v>0</v>
      </c>
      <c r="L318" s="8">
        <v>0</v>
      </c>
      <c r="M318" s="8">
        <v>23</v>
      </c>
      <c r="N318" s="8">
        <v>23</v>
      </c>
    </row>
    <row r="319" spans="1:14" ht="12.75" customHeight="1" x14ac:dyDescent="0.2">
      <c r="A319" s="4">
        <v>27</v>
      </c>
      <c r="B319" s="7" t="s">
        <v>259</v>
      </c>
      <c r="C319" s="8">
        <v>5</v>
      </c>
      <c r="D319" s="8">
        <v>1</v>
      </c>
      <c r="E319" s="8">
        <v>2</v>
      </c>
      <c r="F319" s="8">
        <v>1</v>
      </c>
      <c r="G319" s="8">
        <v>10</v>
      </c>
      <c r="H319" s="8">
        <v>18</v>
      </c>
      <c r="I319" s="8">
        <v>17</v>
      </c>
      <c r="J319" s="8">
        <v>13</v>
      </c>
      <c r="K319" s="8">
        <v>0</v>
      </c>
      <c r="L319" s="8">
        <v>0</v>
      </c>
      <c r="M319" s="8">
        <v>34</v>
      </c>
      <c r="N319" s="8">
        <v>33</v>
      </c>
    </row>
    <row r="320" spans="1:14" s="12" customFormat="1" ht="12.75" customHeight="1" x14ac:dyDescent="0.15">
      <c r="B320" s="71" t="s">
        <v>272</v>
      </c>
      <c r="C320" s="42">
        <f>SUM(C293:C319)</f>
        <v>198</v>
      </c>
      <c r="D320" s="42">
        <f t="shared" ref="D320:L320" si="11">SUM(D293:D319)</f>
        <v>244</v>
      </c>
      <c r="E320" s="42">
        <f t="shared" si="11"/>
        <v>155</v>
      </c>
      <c r="F320" s="42">
        <f t="shared" si="11"/>
        <v>183</v>
      </c>
      <c r="G320" s="42">
        <f t="shared" si="11"/>
        <v>518</v>
      </c>
      <c r="H320" s="42">
        <f t="shared" si="11"/>
        <v>459</v>
      </c>
      <c r="I320" s="42">
        <f t="shared" si="11"/>
        <v>415</v>
      </c>
      <c r="J320" s="42">
        <f t="shared" si="11"/>
        <v>289</v>
      </c>
      <c r="K320" s="42">
        <f t="shared" si="11"/>
        <v>1</v>
      </c>
      <c r="L320" s="42">
        <f t="shared" si="11"/>
        <v>0</v>
      </c>
      <c r="M320" s="42">
        <f>C320+E320+G320+I320+K320</f>
        <v>1287</v>
      </c>
      <c r="N320" s="42">
        <f>D320+F320+H320+J320+L320</f>
        <v>1175</v>
      </c>
    </row>
    <row r="321" spans="1:14" s="14" customFormat="1" ht="12.75" customHeight="1" x14ac:dyDescent="0.2">
      <c r="A321" s="14" t="s">
        <v>344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4" s="26" customFormat="1" ht="12.75" customHeight="1" x14ac:dyDescent="0.2">
      <c r="A323" s="3"/>
      <c r="B323" s="24" t="s">
        <v>279</v>
      </c>
      <c r="C323" s="25">
        <f t="shared" ref="C323:N323" si="12">C320+C286+C259+C241+C212+C151+C121+C83+C37</f>
        <v>1009</v>
      </c>
      <c r="D323" s="25">
        <f t="shared" si="12"/>
        <v>1343</v>
      </c>
      <c r="E323" s="25">
        <f t="shared" si="12"/>
        <v>786</v>
      </c>
      <c r="F323" s="25">
        <f t="shared" si="12"/>
        <v>976</v>
      </c>
      <c r="G323" s="25">
        <f t="shared" si="12"/>
        <v>4908</v>
      </c>
      <c r="H323" s="25">
        <f t="shared" si="12"/>
        <v>4928</v>
      </c>
      <c r="I323" s="25">
        <f t="shared" si="12"/>
        <v>3217</v>
      </c>
      <c r="J323" s="25">
        <f t="shared" si="12"/>
        <v>2816</v>
      </c>
      <c r="K323" s="25">
        <f t="shared" si="12"/>
        <v>27</v>
      </c>
      <c r="L323" s="25">
        <f t="shared" si="12"/>
        <v>55</v>
      </c>
      <c r="M323" s="106">
        <f t="shared" si="12"/>
        <v>9947</v>
      </c>
      <c r="N323" s="106">
        <f t="shared" si="12"/>
        <v>10118</v>
      </c>
    </row>
  </sheetData>
  <sortState ref="B46:N82">
    <sortCondition ref="B44:B82"/>
  </sortState>
  <mergeCells count="99">
    <mergeCell ref="C3:N3"/>
    <mergeCell ref="C289:N289"/>
    <mergeCell ref="C262:N262"/>
    <mergeCell ref="C244:N244"/>
    <mergeCell ref="C154:N154"/>
    <mergeCell ref="C124:N124"/>
    <mergeCell ref="C86:N86"/>
    <mergeCell ref="K263:L264"/>
    <mergeCell ref="M263:N264"/>
    <mergeCell ref="C245:F245"/>
    <mergeCell ref="K245:L246"/>
    <mergeCell ref="M245:N246"/>
    <mergeCell ref="C246:D246"/>
    <mergeCell ref="I264:J264"/>
    <mergeCell ref="M216:N217"/>
    <mergeCell ref="C217:D217"/>
    <mergeCell ref="A155:A157"/>
    <mergeCell ref="A216:A218"/>
    <mergeCell ref="A245:A247"/>
    <mergeCell ref="B216:B218"/>
    <mergeCell ref="C215:N215"/>
    <mergeCell ref="C216:F216"/>
    <mergeCell ref="G216:J216"/>
    <mergeCell ref="E217:F217"/>
    <mergeCell ref="G217:H217"/>
    <mergeCell ref="I217:J217"/>
    <mergeCell ref="B245:B247"/>
    <mergeCell ref="I246:J246"/>
    <mergeCell ref="E246:F246"/>
    <mergeCell ref="G245:J245"/>
    <mergeCell ref="G246:H246"/>
    <mergeCell ref="K216:L217"/>
    <mergeCell ref="A4:A6"/>
    <mergeCell ref="A41:A43"/>
    <mergeCell ref="A87:A89"/>
    <mergeCell ref="A125:A127"/>
    <mergeCell ref="B125:B127"/>
    <mergeCell ref="B87:B89"/>
    <mergeCell ref="B41:B43"/>
    <mergeCell ref="B4:B6"/>
    <mergeCell ref="A263:A265"/>
    <mergeCell ref="A290:A292"/>
    <mergeCell ref="B290:B292"/>
    <mergeCell ref="C290:F290"/>
    <mergeCell ref="G264:H264"/>
    <mergeCell ref="B263:B265"/>
    <mergeCell ref="C263:F263"/>
    <mergeCell ref="C264:D264"/>
    <mergeCell ref="E264:F264"/>
    <mergeCell ref="G263:J263"/>
    <mergeCell ref="K290:L291"/>
    <mergeCell ref="M290:N291"/>
    <mergeCell ref="C291:D291"/>
    <mergeCell ref="G291:H291"/>
    <mergeCell ref="I291:J291"/>
    <mergeCell ref="E291:F291"/>
    <mergeCell ref="G290:J290"/>
    <mergeCell ref="B155:B157"/>
    <mergeCell ref="C155:F155"/>
    <mergeCell ref="K155:L156"/>
    <mergeCell ref="M155:N156"/>
    <mergeCell ref="C156:D156"/>
    <mergeCell ref="G156:H156"/>
    <mergeCell ref="I156:J156"/>
    <mergeCell ref="E156:F156"/>
    <mergeCell ref="G155:J155"/>
    <mergeCell ref="E126:F126"/>
    <mergeCell ref="G125:J125"/>
    <mergeCell ref="C125:F125"/>
    <mergeCell ref="M125:N126"/>
    <mergeCell ref="C126:D126"/>
    <mergeCell ref="G126:H126"/>
    <mergeCell ref="I126:J126"/>
    <mergeCell ref="K125:L126"/>
    <mergeCell ref="E88:F88"/>
    <mergeCell ref="K87:L88"/>
    <mergeCell ref="M87:N88"/>
    <mergeCell ref="C88:D88"/>
    <mergeCell ref="G88:H88"/>
    <mergeCell ref="I88:J88"/>
    <mergeCell ref="G87:J87"/>
    <mergeCell ref="C87:F87"/>
    <mergeCell ref="I42:J42"/>
    <mergeCell ref="C40:N40"/>
    <mergeCell ref="C41:F41"/>
    <mergeCell ref="G41:J41"/>
    <mergeCell ref="K41:L42"/>
    <mergeCell ref="M41:N42"/>
    <mergeCell ref="C42:D42"/>
    <mergeCell ref="E42:F42"/>
    <mergeCell ref="G42:H42"/>
    <mergeCell ref="K4:L5"/>
    <mergeCell ref="M4:N5"/>
    <mergeCell ref="C5:D5"/>
    <mergeCell ref="G5:H5"/>
    <mergeCell ref="I5:J5"/>
    <mergeCell ref="G4:J4"/>
    <mergeCell ref="E5:F5"/>
    <mergeCell ref="C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24"/>
  <sheetViews>
    <sheetView topLeftCell="A65" workbookViewId="0">
      <selection activeCell="A3" sqref="A3:A7"/>
    </sheetView>
  </sheetViews>
  <sheetFormatPr defaultColWidth="8.7109375" defaultRowHeight="11.25" x14ac:dyDescent="0.2"/>
  <cols>
    <col min="1" max="1" width="3.7109375" style="9" customWidth="1"/>
    <col min="2" max="2" width="43.7109375" style="9" customWidth="1"/>
    <col min="3" max="12" width="8.7109375" style="9"/>
    <col min="13" max="14" width="8.7109375" style="107"/>
    <col min="15" max="16384" width="8.7109375" style="9"/>
  </cols>
  <sheetData>
    <row r="1" spans="1:14" s="3" customFormat="1" ht="12.75" customHeight="1" x14ac:dyDescent="0.2">
      <c r="A1" s="184" t="s">
        <v>277</v>
      </c>
      <c r="B1" s="184"/>
      <c r="C1" s="184"/>
      <c r="D1" s="184"/>
      <c r="E1" s="184"/>
      <c r="F1" s="184"/>
      <c r="H1" s="1"/>
      <c r="I1" s="1"/>
      <c r="M1" s="66"/>
      <c r="N1" s="102"/>
    </row>
    <row r="2" spans="1:14" x14ac:dyDescent="0.2">
      <c r="A2" s="1"/>
    </row>
    <row r="3" spans="1:14" x14ac:dyDescent="0.2">
      <c r="B3" s="124" t="s">
        <v>0</v>
      </c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5"/>
    </row>
    <row r="4" spans="1:14" ht="14.25" customHeight="1" x14ac:dyDescent="0.2">
      <c r="A4" s="161" t="s">
        <v>345</v>
      </c>
      <c r="B4" s="157" t="s">
        <v>275</v>
      </c>
      <c r="C4" s="158" t="s">
        <v>265</v>
      </c>
      <c r="D4" s="157"/>
      <c r="E4" s="157"/>
      <c r="F4" s="157"/>
      <c r="G4" s="158" t="s">
        <v>266</v>
      </c>
      <c r="H4" s="157"/>
      <c r="I4" s="157"/>
      <c r="J4" s="157"/>
      <c r="K4" s="158" t="s">
        <v>267</v>
      </c>
      <c r="L4" s="157"/>
      <c r="M4" s="159" t="s">
        <v>268</v>
      </c>
      <c r="N4" s="160"/>
    </row>
    <row r="5" spans="1:14" ht="14.25" customHeight="1" x14ac:dyDescent="0.2">
      <c r="A5" s="162"/>
      <c r="B5" s="157"/>
      <c r="C5" s="158" t="s">
        <v>269</v>
      </c>
      <c r="D5" s="157"/>
      <c r="E5" s="158" t="s">
        <v>270</v>
      </c>
      <c r="F5" s="157"/>
      <c r="G5" s="158" t="s">
        <v>269</v>
      </c>
      <c r="H5" s="157"/>
      <c r="I5" s="158" t="s">
        <v>270</v>
      </c>
      <c r="J5" s="157"/>
      <c r="K5" s="157"/>
      <c r="L5" s="157"/>
      <c r="M5" s="160"/>
      <c r="N5" s="160"/>
    </row>
    <row r="6" spans="1:14" x14ac:dyDescent="0.2">
      <c r="A6" s="162"/>
      <c r="B6" s="157"/>
      <c r="C6" s="19" t="s">
        <v>367</v>
      </c>
      <c r="D6" s="33">
        <v>2022</v>
      </c>
      <c r="E6" s="19" t="s">
        <v>367</v>
      </c>
      <c r="F6" s="33">
        <v>2022</v>
      </c>
      <c r="G6" s="19" t="s">
        <v>367</v>
      </c>
      <c r="H6" s="33">
        <v>2022</v>
      </c>
      <c r="I6" s="19" t="s">
        <v>367</v>
      </c>
      <c r="J6" s="33">
        <v>2022</v>
      </c>
      <c r="K6" s="19" t="s">
        <v>367</v>
      </c>
      <c r="L6" s="33">
        <v>2022</v>
      </c>
      <c r="M6" s="19" t="s">
        <v>367</v>
      </c>
      <c r="N6" s="103">
        <v>2022</v>
      </c>
    </row>
    <row r="7" spans="1:14" x14ac:dyDescent="0.2">
      <c r="A7" s="2">
        <v>1</v>
      </c>
      <c r="B7" s="7" t="s">
        <v>13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1</v>
      </c>
    </row>
    <row r="8" spans="1:14" x14ac:dyDescent="0.2">
      <c r="A8" s="2">
        <v>2</v>
      </c>
      <c r="B8" s="7" t="s">
        <v>30</v>
      </c>
      <c r="C8" s="8">
        <v>1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1</v>
      </c>
    </row>
    <row r="9" spans="1:14" x14ac:dyDescent="0.2">
      <c r="A9" s="2">
        <v>3</v>
      </c>
      <c r="B9" s="7" t="s">
        <v>17</v>
      </c>
      <c r="C9" s="8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1</v>
      </c>
    </row>
    <row r="10" spans="1:14" x14ac:dyDescent="0.2">
      <c r="A10" s="2">
        <v>4</v>
      </c>
      <c r="B10" s="7" t="s">
        <v>7</v>
      </c>
      <c r="C10" s="8">
        <v>0</v>
      </c>
      <c r="D10" s="8">
        <v>0</v>
      </c>
      <c r="E10" s="8">
        <v>1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</row>
    <row r="11" spans="1:14" x14ac:dyDescent="0.2">
      <c r="A11" s="2">
        <v>5</v>
      </c>
      <c r="B11" s="7" t="s">
        <v>25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1</v>
      </c>
    </row>
    <row r="12" spans="1:14" x14ac:dyDescent="0.2">
      <c r="A12" s="2">
        <v>6</v>
      </c>
      <c r="B12" s="7" t="s">
        <v>6</v>
      </c>
      <c r="C12" s="8">
        <v>0</v>
      </c>
      <c r="D12" s="8">
        <v>0</v>
      </c>
      <c r="E12" s="8">
        <v>1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1</v>
      </c>
    </row>
    <row r="13" spans="1:14" x14ac:dyDescent="0.2">
      <c r="A13" s="2">
        <v>7</v>
      </c>
      <c r="B13" s="7" t="s">
        <v>31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1</v>
      </c>
    </row>
    <row r="14" spans="1:14" x14ac:dyDescent="0.2">
      <c r="A14" s="2">
        <v>8</v>
      </c>
      <c r="B14" s="7" t="s">
        <v>12</v>
      </c>
      <c r="C14" s="8">
        <v>0</v>
      </c>
      <c r="D14" s="8">
        <v>1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</v>
      </c>
      <c r="N14" s="8">
        <v>1</v>
      </c>
    </row>
    <row r="15" spans="1:14" x14ac:dyDescent="0.2">
      <c r="A15" s="2">
        <v>9</v>
      </c>
      <c r="B15" s="7" t="s">
        <v>16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1</v>
      </c>
    </row>
    <row r="16" spans="1:14" x14ac:dyDescent="0.2">
      <c r="A16" s="2">
        <v>10</v>
      </c>
      <c r="B16" s="7" t="s">
        <v>8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1</v>
      </c>
    </row>
    <row r="17" spans="1:14" x14ac:dyDescent="0.2">
      <c r="A17" s="2">
        <v>11</v>
      </c>
      <c r="B17" s="7" t="s">
        <v>343</v>
      </c>
      <c r="C17" s="8">
        <v>1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</row>
    <row r="18" spans="1:14" x14ac:dyDescent="0.2">
      <c r="A18" s="2">
        <v>12</v>
      </c>
      <c r="B18" s="7" t="s">
        <v>18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1</v>
      </c>
    </row>
    <row r="19" spans="1:14" x14ac:dyDescent="0.2">
      <c r="A19" s="2">
        <v>13</v>
      </c>
      <c r="B19" s="7" t="s">
        <v>19</v>
      </c>
      <c r="C19" s="8">
        <v>1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1</v>
      </c>
    </row>
    <row r="20" spans="1:14" x14ac:dyDescent="0.2">
      <c r="A20" s="2">
        <v>14</v>
      </c>
      <c r="B20" s="7" t="s">
        <v>20</v>
      </c>
      <c r="C20" s="8">
        <v>0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1</v>
      </c>
    </row>
    <row r="21" spans="1:14" x14ac:dyDescent="0.2">
      <c r="A21" s="2">
        <v>15</v>
      </c>
      <c r="B21" s="7" t="s">
        <v>21</v>
      </c>
      <c r="C21" s="8">
        <v>1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1</v>
      </c>
    </row>
    <row r="22" spans="1:14" x14ac:dyDescent="0.2">
      <c r="A22" s="2">
        <v>16</v>
      </c>
      <c r="B22" s="7" t="s">
        <v>14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</row>
    <row r="23" spans="1:14" x14ac:dyDescent="0.2">
      <c r="A23" s="2">
        <v>17</v>
      </c>
      <c r="B23" s="7" t="s">
        <v>9</v>
      </c>
      <c r="C23" s="8">
        <v>1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1</v>
      </c>
    </row>
    <row r="24" spans="1:14" x14ac:dyDescent="0.2">
      <c r="A24" s="2">
        <v>18</v>
      </c>
      <c r="B24" s="7" t="s">
        <v>32</v>
      </c>
      <c r="C24" s="8">
        <v>0</v>
      </c>
      <c r="D24" s="8">
        <v>0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</v>
      </c>
      <c r="N24" s="8">
        <v>1</v>
      </c>
    </row>
    <row r="25" spans="1:14" x14ac:dyDescent="0.2">
      <c r="A25" s="2">
        <v>19</v>
      </c>
      <c r="B25" s="7" t="s">
        <v>22</v>
      </c>
      <c r="C25" s="8">
        <v>1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</v>
      </c>
      <c r="N25" s="8">
        <v>1</v>
      </c>
    </row>
    <row r="26" spans="1:14" x14ac:dyDescent="0.2">
      <c r="A26" s="2">
        <v>20</v>
      </c>
      <c r="B26" s="7" t="s">
        <v>23</v>
      </c>
      <c r="C26" s="8">
        <v>1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  <c r="N26" s="8">
        <v>1</v>
      </c>
    </row>
    <row r="27" spans="1:14" x14ac:dyDescent="0.2">
      <c r="A27" s="2">
        <v>21</v>
      </c>
      <c r="B27" s="7" t="s">
        <v>24</v>
      </c>
      <c r="C27" s="8">
        <v>1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1</v>
      </c>
      <c r="N27" s="8">
        <v>1</v>
      </c>
    </row>
    <row r="28" spans="1:14" x14ac:dyDescent="0.2">
      <c r="A28" s="2">
        <v>22</v>
      </c>
      <c r="B28" s="7" t="s">
        <v>26</v>
      </c>
      <c r="C28" s="8">
        <v>1</v>
      </c>
      <c r="D28" s="8">
        <v>0</v>
      </c>
      <c r="E28" s="8">
        <v>0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  <c r="N28" s="8">
        <v>1</v>
      </c>
    </row>
    <row r="29" spans="1:14" x14ac:dyDescent="0.2">
      <c r="A29" s="2">
        <v>23</v>
      </c>
      <c r="B29" s="7" t="s">
        <v>15</v>
      </c>
      <c r="C29" s="8">
        <v>1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1</v>
      </c>
    </row>
    <row r="30" spans="1:14" x14ac:dyDescent="0.2">
      <c r="A30" s="2">
        <v>24</v>
      </c>
      <c r="B30" s="7" t="s">
        <v>33</v>
      </c>
      <c r="C30" s="8">
        <v>1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1</v>
      </c>
    </row>
    <row r="31" spans="1:14" x14ac:dyDescent="0.2">
      <c r="A31" s="2">
        <v>25</v>
      </c>
      <c r="B31" s="7" t="s">
        <v>10</v>
      </c>
      <c r="C31" s="8">
        <v>0</v>
      </c>
      <c r="D31" s="8">
        <v>0</v>
      </c>
      <c r="E31" s="8">
        <v>1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1</v>
      </c>
    </row>
    <row r="32" spans="1:14" x14ac:dyDescent="0.2">
      <c r="A32" s="2">
        <v>26</v>
      </c>
      <c r="B32" s="7" t="s">
        <v>34</v>
      </c>
      <c r="C32" s="8">
        <v>1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1</v>
      </c>
      <c r="N32" s="8">
        <v>1</v>
      </c>
    </row>
    <row r="33" spans="1:14" x14ac:dyDescent="0.2">
      <c r="A33" s="2">
        <v>27</v>
      </c>
      <c r="B33" s="7" t="s">
        <v>27</v>
      </c>
      <c r="C33" s="8">
        <v>1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1</v>
      </c>
    </row>
    <row r="34" spans="1:14" x14ac:dyDescent="0.2">
      <c r="A34" s="2">
        <v>28</v>
      </c>
      <c r="B34" s="7" t="s">
        <v>28</v>
      </c>
      <c r="C34" s="8">
        <v>1</v>
      </c>
      <c r="D34" s="8">
        <v>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1</v>
      </c>
    </row>
    <row r="35" spans="1:14" x14ac:dyDescent="0.2">
      <c r="A35" s="2">
        <v>29</v>
      </c>
      <c r="B35" s="7" t="s">
        <v>29</v>
      </c>
      <c r="C35" s="8">
        <v>1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1</v>
      </c>
    </row>
    <row r="36" spans="1:14" x14ac:dyDescent="0.2">
      <c r="A36" s="2">
        <v>30</v>
      </c>
      <c r="B36" s="7" t="s">
        <v>11</v>
      </c>
      <c r="C36" s="8">
        <v>1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1</v>
      </c>
      <c r="N36" s="8">
        <v>1</v>
      </c>
    </row>
    <row r="37" spans="1:14" s="6" customFormat="1" ht="10.5" x14ac:dyDescent="0.15">
      <c r="B37" s="41" t="s">
        <v>272</v>
      </c>
      <c r="C37" s="34">
        <f>SUM(C7:C36)</f>
        <v>24</v>
      </c>
      <c r="D37" s="34">
        <f t="shared" ref="D37:N37" si="0">SUM(D7:D36)</f>
        <v>24</v>
      </c>
      <c r="E37" s="34">
        <f t="shared" si="0"/>
        <v>6</v>
      </c>
      <c r="F37" s="34">
        <f t="shared" si="0"/>
        <v>6</v>
      </c>
      <c r="G37" s="34">
        <f t="shared" si="0"/>
        <v>0</v>
      </c>
      <c r="H37" s="34">
        <f t="shared" si="0"/>
        <v>0</v>
      </c>
      <c r="I37" s="34">
        <f t="shared" si="0"/>
        <v>0</v>
      </c>
      <c r="J37" s="34">
        <f t="shared" si="0"/>
        <v>0</v>
      </c>
      <c r="K37" s="34">
        <f t="shared" si="0"/>
        <v>0</v>
      </c>
      <c r="L37" s="34">
        <f t="shared" si="0"/>
        <v>0</v>
      </c>
      <c r="M37" s="109">
        <f t="shared" si="0"/>
        <v>30</v>
      </c>
      <c r="N37" s="109">
        <f t="shared" si="0"/>
        <v>30</v>
      </c>
    </row>
    <row r="38" spans="1:14" s="14" customFormat="1" x14ac:dyDescent="0.2">
      <c r="A38" s="14" t="s">
        <v>344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x14ac:dyDescent="0.2">
      <c r="A40" s="6"/>
      <c r="B40" s="124" t="s">
        <v>35</v>
      </c>
      <c r="C40" s="166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8"/>
    </row>
    <row r="41" spans="1:14" ht="14.25" customHeight="1" x14ac:dyDescent="0.2">
      <c r="A41" s="162" t="s">
        <v>345</v>
      </c>
      <c r="B41" s="157" t="s">
        <v>275</v>
      </c>
      <c r="C41" s="158" t="s">
        <v>265</v>
      </c>
      <c r="D41" s="157"/>
      <c r="E41" s="157"/>
      <c r="F41" s="157"/>
      <c r="G41" s="158" t="s">
        <v>266</v>
      </c>
      <c r="H41" s="157"/>
      <c r="I41" s="157"/>
      <c r="J41" s="157"/>
      <c r="K41" s="158" t="s">
        <v>267</v>
      </c>
      <c r="L41" s="157"/>
      <c r="M41" s="159" t="s">
        <v>268</v>
      </c>
      <c r="N41" s="160"/>
    </row>
    <row r="42" spans="1:14" ht="14.25" customHeight="1" x14ac:dyDescent="0.2">
      <c r="A42" s="162"/>
      <c r="B42" s="157"/>
      <c r="C42" s="158" t="s">
        <v>269</v>
      </c>
      <c r="D42" s="157"/>
      <c r="E42" s="158" t="s">
        <v>270</v>
      </c>
      <c r="F42" s="157"/>
      <c r="G42" s="158" t="s">
        <v>269</v>
      </c>
      <c r="H42" s="157"/>
      <c r="I42" s="158" t="s">
        <v>270</v>
      </c>
      <c r="J42" s="157"/>
      <c r="K42" s="157"/>
      <c r="L42" s="157"/>
      <c r="M42" s="160"/>
      <c r="N42" s="160"/>
    </row>
    <row r="43" spans="1:14" x14ac:dyDescent="0.2">
      <c r="A43" s="162"/>
      <c r="B43" s="157"/>
      <c r="C43" s="19" t="s">
        <v>367</v>
      </c>
      <c r="D43" s="33">
        <v>2022</v>
      </c>
      <c r="E43" s="19" t="s">
        <v>367</v>
      </c>
      <c r="F43" s="33">
        <v>2022</v>
      </c>
      <c r="G43" s="19" t="s">
        <v>367</v>
      </c>
      <c r="H43" s="33">
        <v>2022</v>
      </c>
      <c r="I43" s="19" t="s">
        <v>367</v>
      </c>
      <c r="J43" s="33">
        <v>2022</v>
      </c>
      <c r="K43" s="19" t="s">
        <v>367</v>
      </c>
      <c r="L43" s="33">
        <v>2022</v>
      </c>
      <c r="M43" s="19" t="s">
        <v>367</v>
      </c>
      <c r="N43" s="103">
        <v>2022</v>
      </c>
    </row>
    <row r="44" spans="1:14" x14ac:dyDescent="0.2">
      <c r="A44" s="4">
        <v>1</v>
      </c>
      <c r="B44" s="7" t="s">
        <v>36</v>
      </c>
      <c r="C44" s="8">
        <v>1</v>
      </c>
      <c r="D44" s="8">
        <v>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1</v>
      </c>
      <c r="N44" s="8">
        <v>1</v>
      </c>
    </row>
    <row r="45" spans="1:14" x14ac:dyDescent="0.2">
      <c r="A45" s="4">
        <v>2</v>
      </c>
      <c r="B45" s="7" t="s">
        <v>41</v>
      </c>
      <c r="C45" s="8">
        <v>0</v>
      </c>
      <c r="D45" s="8">
        <v>0</v>
      </c>
      <c r="E45" s="8">
        <v>1</v>
      </c>
      <c r="F45" s="8">
        <v>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1</v>
      </c>
    </row>
    <row r="46" spans="1:14" x14ac:dyDescent="0.2">
      <c r="A46" s="4">
        <v>3</v>
      </c>
      <c r="B46" s="7" t="s">
        <v>40</v>
      </c>
      <c r="C46" s="8">
        <v>1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1</v>
      </c>
    </row>
    <row r="47" spans="1:14" x14ac:dyDescent="0.2">
      <c r="A47" s="4">
        <v>4</v>
      </c>
      <c r="B47" s="7" t="s">
        <v>66</v>
      </c>
      <c r="C47" s="8">
        <v>1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1</v>
      </c>
    </row>
    <row r="48" spans="1:14" x14ac:dyDescent="0.2">
      <c r="A48" s="4">
        <v>5</v>
      </c>
      <c r="B48" s="7" t="s">
        <v>47</v>
      </c>
      <c r="C48" s="8">
        <v>1</v>
      </c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1</v>
      </c>
    </row>
    <row r="49" spans="1:14" x14ac:dyDescent="0.2">
      <c r="A49" s="4">
        <v>6</v>
      </c>
      <c r="B49" s="7" t="s">
        <v>48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1</v>
      </c>
    </row>
    <row r="50" spans="1:14" x14ac:dyDescent="0.2">
      <c r="A50" s="4">
        <v>7</v>
      </c>
      <c r="B50" s="7" t="s">
        <v>376</v>
      </c>
      <c r="C50" s="8">
        <v>1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1</v>
      </c>
      <c r="N50" s="8">
        <v>1</v>
      </c>
    </row>
    <row r="51" spans="1:14" x14ac:dyDescent="0.2">
      <c r="A51" s="4">
        <v>8</v>
      </c>
      <c r="B51" s="7" t="s">
        <v>67</v>
      </c>
      <c r="C51" s="8">
        <v>1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1</v>
      </c>
    </row>
    <row r="52" spans="1:14" x14ac:dyDescent="0.2">
      <c r="A52" s="4">
        <v>9</v>
      </c>
      <c r="B52" s="7" t="s">
        <v>55</v>
      </c>
      <c r="C52" s="8">
        <v>0</v>
      </c>
      <c r="D52" s="8">
        <v>0</v>
      </c>
      <c r="E52" s="8">
        <v>1</v>
      </c>
      <c r="F52" s="8">
        <v>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1</v>
      </c>
      <c r="N52" s="8">
        <v>1</v>
      </c>
    </row>
    <row r="53" spans="1:14" x14ac:dyDescent="0.2">
      <c r="A53" s="4">
        <v>10</v>
      </c>
      <c r="B53" s="7" t="s">
        <v>49</v>
      </c>
      <c r="C53" s="8">
        <v>0</v>
      </c>
      <c r="D53" s="8">
        <v>0</v>
      </c>
      <c r="E53" s="8">
        <v>1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1</v>
      </c>
    </row>
    <row r="54" spans="1:14" x14ac:dyDescent="0.2">
      <c r="A54" s="4">
        <v>11</v>
      </c>
      <c r="B54" s="7" t="s">
        <v>50</v>
      </c>
      <c r="C54" s="8">
        <v>0</v>
      </c>
      <c r="D54" s="8">
        <v>0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  <c r="N54" s="8">
        <v>1</v>
      </c>
    </row>
    <row r="55" spans="1:14" x14ac:dyDescent="0.2">
      <c r="A55" s="4">
        <v>12</v>
      </c>
      <c r="B55" s="7" t="s">
        <v>42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1</v>
      </c>
    </row>
    <row r="56" spans="1:14" x14ac:dyDescent="0.2">
      <c r="A56" s="4">
        <v>13</v>
      </c>
      <c r="B56" s="7" t="s">
        <v>51</v>
      </c>
      <c r="C56" s="8">
        <v>1</v>
      </c>
      <c r="D56" s="8">
        <v>0</v>
      </c>
      <c r="E56" s="8">
        <v>0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  <c r="N56" s="8">
        <v>1</v>
      </c>
    </row>
    <row r="57" spans="1:14" x14ac:dyDescent="0.2">
      <c r="A57" s="4">
        <v>14</v>
      </c>
      <c r="B57" s="7" t="s">
        <v>52</v>
      </c>
      <c r="C57" s="8">
        <v>0</v>
      </c>
      <c r="D57" s="8">
        <v>0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1</v>
      </c>
    </row>
    <row r="58" spans="1:14" x14ac:dyDescent="0.2">
      <c r="A58" s="4">
        <v>15</v>
      </c>
      <c r="B58" s="7" t="s">
        <v>54</v>
      </c>
      <c r="C58" s="8">
        <v>1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1</v>
      </c>
    </row>
    <row r="59" spans="1:14" x14ac:dyDescent="0.2">
      <c r="A59" s="4">
        <v>16</v>
      </c>
      <c r="B59" s="7" t="s">
        <v>60</v>
      </c>
      <c r="C59" s="8">
        <v>1</v>
      </c>
      <c r="D59" s="8">
        <v>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1</v>
      </c>
      <c r="N59" s="8">
        <v>1</v>
      </c>
    </row>
    <row r="60" spans="1:14" x14ac:dyDescent="0.2">
      <c r="A60" s="4">
        <v>17</v>
      </c>
      <c r="B60" s="7" t="s">
        <v>69</v>
      </c>
      <c r="C60" s="8">
        <v>1</v>
      </c>
      <c r="D60" s="8">
        <v>1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  <c r="N60" s="8">
        <v>1</v>
      </c>
    </row>
    <row r="61" spans="1:14" x14ac:dyDescent="0.2">
      <c r="A61" s="4">
        <v>18</v>
      </c>
      <c r="B61" s="7" t="s">
        <v>68</v>
      </c>
      <c r="C61" s="8">
        <v>1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  <c r="N61" s="8">
        <v>1</v>
      </c>
    </row>
    <row r="62" spans="1:14" x14ac:dyDescent="0.2">
      <c r="A62" s="4">
        <v>19</v>
      </c>
      <c r="B62" s="7" t="s">
        <v>70</v>
      </c>
      <c r="C62" s="8">
        <v>0</v>
      </c>
      <c r="D62" s="8">
        <v>0</v>
      </c>
      <c r="E62" s="8">
        <v>1</v>
      </c>
      <c r="F62" s="8">
        <v>1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1</v>
      </c>
      <c r="N62" s="8">
        <v>1</v>
      </c>
    </row>
    <row r="63" spans="1:14" x14ac:dyDescent="0.2">
      <c r="A63" s="4">
        <v>20</v>
      </c>
      <c r="B63" s="7" t="s">
        <v>37</v>
      </c>
      <c r="C63" s="8">
        <v>1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1</v>
      </c>
      <c r="N63" s="8">
        <v>1</v>
      </c>
    </row>
    <row r="64" spans="1:14" x14ac:dyDescent="0.2">
      <c r="A64" s="4">
        <v>21</v>
      </c>
      <c r="B64" s="7" t="s">
        <v>43</v>
      </c>
      <c r="C64" s="8">
        <v>1</v>
      </c>
      <c r="D64" s="8">
        <v>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  <c r="N64" s="8">
        <v>1</v>
      </c>
    </row>
    <row r="65" spans="1:14" x14ac:dyDescent="0.2">
      <c r="A65" s="4">
        <v>22</v>
      </c>
      <c r="B65" s="7" t="s">
        <v>61</v>
      </c>
      <c r="C65" s="8">
        <v>1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1</v>
      </c>
      <c r="N65" s="8">
        <v>1</v>
      </c>
    </row>
    <row r="66" spans="1:14" x14ac:dyDescent="0.2">
      <c r="A66" s="4">
        <v>23</v>
      </c>
      <c r="B66" s="7" t="s">
        <v>44</v>
      </c>
      <c r="C66" s="8">
        <v>0</v>
      </c>
      <c r="D66" s="8">
        <v>0</v>
      </c>
      <c r="E66" s="8">
        <v>1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1</v>
      </c>
      <c r="N66" s="8">
        <v>1</v>
      </c>
    </row>
    <row r="67" spans="1:14" x14ac:dyDescent="0.2">
      <c r="A67" s="4">
        <v>24</v>
      </c>
      <c r="B67" s="7" t="s">
        <v>71</v>
      </c>
      <c r="C67" s="8">
        <v>0</v>
      </c>
      <c r="D67" s="8">
        <v>0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1</v>
      </c>
      <c r="N67" s="8">
        <v>1</v>
      </c>
    </row>
    <row r="68" spans="1:14" x14ac:dyDescent="0.2">
      <c r="A68" s="4">
        <v>25</v>
      </c>
      <c r="B68" s="7" t="s">
        <v>58</v>
      </c>
      <c r="C68" s="8">
        <v>1</v>
      </c>
      <c r="D68" s="8">
        <v>0</v>
      </c>
      <c r="E68" s="8">
        <v>0</v>
      </c>
      <c r="F68" s="8">
        <v>1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1</v>
      </c>
      <c r="N68" s="8">
        <v>1</v>
      </c>
    </row>
    <row r="69" spans="1:14" x14ac:dyDescent="0.2">
      <c r="A69" s="4">
        <v>26</v>
      </c>
      <c r="B69" s="7" t="s">
        <v>45</v>
      </c>
      <c r="C69" s="8">
        <v>1</v>
      </c>
      <c r="D69" s="8">
        <v>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1</v>
      </c>
    </row>
    <row r="70" spans="1:14" x14ac:dyDescent="0.2">
      <c r="A70" s="4">
        <v>27</v>
      </c>
      <c r="B70" s="7" t="s">
        <v>62</v>
      </c>
      <c r="C70" s="8">
        <v>0</v>
      </c>
      <c r="D70" s="8">
        <v>0</v>
      </c>
      <c r="E70" s="8">
        <v>0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8">
        <v>1</v>
      </c>
      <c r="L70" s="8">
        <v>0</v>
      </c>
      <c r="M70" s="8">
        <v>1</v>
      </c>
      <c r="N70" s="8">
        <v>1</v>
      </c>
    </row>
    <row r="71" spans="1:14" x14ac:dyDescent="0.2">
      <c r="A71" s="4">
        <v>28</v>
      </c>
      <c r="B71" s="7" t="s">
        <v>38</v>
      </c>
      <c r="C71" s="8">
        <v>0</v>
      </c>
      <c r="D71" s="8">
        <v>0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1</v>
      </c>
      <c r="N71" s="8">
        <v>1</v>
      </c>
    </row>
    <row r="72" spans="1:14" x14ac:dyDescent="0.2">
      <c r="A72" s="4">
        <v>29</v>
      </c>
      <c r="B72" s="7" t="s">
        <v>63</v>
      </c>
      <c r="C72" s="8">
        <v>0</v>
      </c>
      <c r="D72" s="8">
        <v>0</v>
      </c>
      <c r="E72" s="8">
        <v>1</v>
      </c>
      <c r="F72" s="8">
        <v>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1</v>
      </c>
      <c r="N72" s="8">
        <v>1</v>
      </c>
    </row>
    <row r="73" spans="1:14" x14ac:dyDescent="0.2">
      <c r="A73" s="4">
        <v>30</v>
      </c>
      <c r="B73" s="7" t="s">
        <v>59</v>
      </c>
      <c r="C73" s="8">
        <v>0</v>
      </c>
      <c r="D73" s="8">
        <v>0</v>
      </c>
      <c r="E73" s="8">
        <v>1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</v>
      </c>
      <c r="N73" s="8">
        <v>1</v>
      </c>
    </row>
    <row r="74" spans="1:14" x14ac:dyDescent="0.2">
      <c r="A74" s="4">
        <v>31</v>
      </c>
      <c r="B74" s="7" t="s">
        <v>64</v>
      </c>
      <c r="C74" s="8">
        <v>0</v>
      </c>
      <c r="D74" s="8">
        <v>0</v>
      </c>
      <c r="E74" s="8">
        <v>1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  <c r="N74" s="8">
        <v>1</v>
      </c>
    </row>
    <row r="75" spans="1:14" x14ac:dyDescent="0.2">
      <c r="A75" s="4">
        <v>32</v>
      </c>
      <c r="B75" s="7" t="s">
        <v>46</v>
      </c>
      <c r="C75" s="8">
        <v>0</v>
      </c>
      <c r="D75" s="8">
        <v>0</v>
      </c>
      <c r="E75" s="8">
        <v>1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  <c r="N75" s="8">
        <v>1</v>
      </c>
    </row>
    <row r="76" spans="1:14" x14ac:dyDescent="0.2">
      <c r="A76" s="4">
        <v>33</v>
      </c>
      <c r="B76" s="7" t="s">
        <v>53</v>
      </c>
      <c r="C76" s="8">
        <v>0</v>
      </c>
      <c r="D76" s="8">
        <v>0</v>
      </c>
      <c r="E76" s="8">
        <v>1</v>
      </c>
      <c r="F76" s="8">
        <v>1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1</v>
      </c>
      <c r="N76" s="8">
        <v>1</v>
      </c>
    </row>
    <row r="77" spans="1:14" x14ac:dyDescent="0.2">
      <c r="A77" s="4">
        <v>34</v>
      </c>
      <c r="B77" s="7" t="s">
        <v>65</v>
      </c>
      <c r="C77" s="8">
        <v>0</v>
      </c>
      <c r="D77" s="8">
        <v>0</v>
      </c>
      <c r="E77" s="8">
        <v>1</v>
      </c>
      <c r="F77" s="8">
        <v>1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1</v>
      </c>
      <c r="N77" s="8">
        <v>1</v>
      </c>
    </row>
    <row r="78" spans="1:14" x14ac:dyDescent="0.2">
      <c r="A78" s="4">
        <v>35</v>
      </c>
      <c r="B78" s="7" t="s">
        <v>56</v>
      </c>
      <c r="C78" s="8">
        <v>1</v>
      </c>
      <c r="D78" s="8">
        <v>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v>1</v>
      </c>
    </row>
    <row r="79" spans="1:14" x14ac:dyDescent="0.2">
      <c r="A79" s="4">
        <v>36</v>
      </c>
      <c r="B79" s="7" t="s">
        <v>72</v>
      </c>
      <c r="C79" s="8">
        <v>0</v>
      </c>
      <c r="D79" s="8">
        <v>1</v>
      </c>
      <c r="E79" s="8">
        <v>1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1</v>
      </c>
    </row>
    <row r="80" spans="1:14" x14ac:dyDescent="0.2">
      <c r="A80" s="4">
        <v>37</v>
      </c>
      <c r="B80" s="7" t="s">
        <v>39</v>
      </c>
      <c r="C80" s="8">
        <v>1</v>
      </c>
      <c r="D80" s="8">
        <v>0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1</v>
      </c>
      <c r="N80" s="8">
        <v>1</v>
      </c>
    </row>
    <row r="81" spans="1:14" x14ac:dyDescent="0.2">
      <c r="A81" s="4">
        <v>38</v>
      </c>
      <c r="B81" s="7" t="s">
        <v>57</v>
      </c>
      <c r="C81" s="8">
        <v>0</v>
      </c>
      <c r="D81" s="8">
        <v>0</v>
      </c>
      <c r="E81" s="8">
        <v>1</v>
      </c>
      <c r="F81" s="8">
        <v>1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  <c r="N81" s="8">
        <v>1</v>
      </c>
    </row>
    <row r="82" spans="1:14" x14ac:dyDescent="0.2">
      <c r="A82" s="4">
        <v>39</v>
      </c>
      <c r="B82" s="7" t="s">
        <v>377</v>
      </c>
      <c r="C82" s="8">
        <v>0</v>
      </c>
      <c r="D82" s="8">
        <v>0</v>
      </c>
      <c r="E82" s="8">
        <v>1</v>
      </c>
      <c r="F82" s="8">
        <v>1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1</v>
      </c>
      <c r="N82" s="8">
        <v>1</v>
      </c>
    </row>
    <row r="83" spans="1:14" s="6" customFormat="1" ht="10.5" x14ac:dyDescent="0.15">
      <c r="B83" s="41" t="s">
        <v>272</v>
      </c>
      <c r="C83" s="34">
        <f>SUM(C44:C82)</f>
        <v>20</v>
      </c>
      <c r="D83" s="34">
        <f t="shared" ref="D83:N83" si="1">SUM(D44:D82)</f>
        <v>18</v>
      </c>
      <c r="E83" s="34">
        <f t="shared" si="1"/>
        <v>18</v>
      </c>
      <c r="F83" s="34">
        <f t="shared" si="1"/>
        <v>21</v>
      </c>
      <c r="G83" s="34">
        <f t="shared" si="1"/>
        <v>0</v>
      </c>
      <c r="H83" s="34">
        <f t="shared" si="1"/>
        <v>0</v>
      </c>
      <c r="I83" s="34">
        <f t="shared" si="1"/>
        <v>0</v>
      </c>
      <c r="J83" s="34">
        <f t="shared" si="1"/>
        <v>0</v>
      </c>
      <c r="K83" s="34">
        <f t="shared" si="1"/>
        <v>1</v>
      </c>
      <c r="L83" s="34">
        <f t="shared" si="1"/>
        <v>0</v>
      </c>
      <c r="M83" s="109">
        <f t="shared" si="1"/>
        <v>39</v>
      </c>
      <c r="N83" s="109">
        <f t="shared" si="1"/>
        <v>39</v>
      </c>
    </row>
    <row r="84" spans="1:14" s="14" customFormat="1" x14ac:dyDescent="0.2">
      <c r="A84" s="14" t="s">
        <v>344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x14ac:dyDescent="0.2">
      <c r="B86" s="124" t="s">
        <v>73</v>
      </c>
      <c r="C86" s="166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8"/>
    </row>
    <row r="87" spans="1:14" ht="14.25" customHeight="1" x14ac:dyDescent="0.2">
      <c r="A87" s="161" t="s">
        <v>345</v>
      </c>
      <c r="B87" s="157" t="s">
        <v>275</v>
      </c>
      <c r="C87" s="158" t="s">
        <v>265</v>
      </c>
      <c r="D87" s="157"/>
      <c r="E87" s="157"/>
      <c r="F87" s="157"/>
      <c r="G87" s="158" t="s">
        <v>266</v>
      </c>
      <c r="H87" s="157"/>
      <c r="I87" s="157"/>
      <c r="J87" s="157"/>
      <c r="K87" s="158" t="s">
        <v>267</v>
      </c>
      <c r="L87" s="157"/>
      <c r="M87" s="159" t="s">
        <v>268</v>
      </c>
      <c r="N87" s="160"/>
    </row>
    <row r="88" spans="1:14" ht="14.25" customHeight="1" x14ac:dyDescent="0.2">
      <c r="A88" s="162"/>
      <c r="B88" s="157"/>
      <c r="C88" s="158" t="s">
        <v>269</v>
      </c>
      <c r="D88" s="157"/>
      <c r="E88" s="158" t="s">
        <v>270</v>
      </c>
      <c r="F88" s="157"/>
      <c r="G88" s="158" t="s">
        <v>269</v>
      </c>
      <c r="H88" s="157"/>
      <c r="I88" s="158" t="s">
        <v>270</v>
      </c>
      <c r="J88" s="157"/>
      <c r="K88" s="157"/>
      <c r="L88" s="157"/>
      <c r="M88" s="160"/>
      <c r="N88" s="160"/>
    </row>
    <row r="89" spans="1:14" x14ac:dyDescent="0.2">
      <c r="A89" s="162"/>
      <c r="B89" s="157"/>
      <c r="C89" s="19" t="s">
        <v>367</v>
      </c>
      <c r="D89" s="33">
        <v>2022</v>
      </c>
      <c r="E89" s="19" t="s">
        <v>367</v>
      </c>
      <c r="F89" s="33">
        <v>2022</v>
      </c>
      <c r="G89" s="19" t="s">
        <v>367</v>
      </c>
      <c r="H89" s="33">
        <v>2022</v>
      </c>
      <c r="I89" s="19" t="s">
        <v>367</v>
      </c>
      <c r="J89" s="33">
        <v>2022</v>
      </c>
      <c r="K89" s="19" t="s">
        <v>367</v>
      </c>
      <c r="L89" s="33">
        <v>2022</v>
      </c>
      <c r="M89" s="19" t="s">
        <v>367</v>
      </c>
      <c r="N89" s="103">
        <v>2022</v>
      </c>
    </row>
    <row r="90" spans="1:14" x14ac:dyDescent="0.2">
      <c r="A90" s="4">
        <v>1</v>
      </c>
      <c r="B90" s="7" t="s">
        <v>100</v>
      </c>
      <c r="C90" s="8">
        <v>1</v>
      </c>
      <c r="D90" s="8">
        <v>1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1</v>
      </c>
    </row>
    <row r="91" spans="1:14" x14ac:dyDescent="0.2">
      <c r="A91" s="4">
        <v>2</v>
      </c>
      <c r="B91" s="7" t="s">
        <v>101</v>
      </c>
      <c r="C91" s="8">
        <v>1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  <c r="N91" s="8">
        <v>1</v>
      </c>
    </row>
    <row r="92" spans="1:14" x14ac:dyDescent="0.2">
      <c r="A92" s="4">
        <v>3</v>
      </c>
      <c r="B92" s="7" t="s">
        <v>75</v>
      </c>
      <c r="C92" s="8">
        <v>0</v>
      </c>
      <c r="D92" s="8">
        <v>0</v>
      </c>
      <c r="E92" s="8">
        <v>1</v>
      </c>
      <c r="F92" s="8">
        <v>1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1</v>
      </c>
      <c r="N92" s="8">
        <v>1</v>
      </c>
    </row>
    <row r="93" spans="1:14" x14ac:dyDescent="0.2">
      <c r="A93" s="4">
        <v>4</v>
      </c>
      <c r="B93" s="7" t="s">
        <v>91</v>
      </c>
      <c r="C93" s="8">
        <v>1</v>
      </c>
      <c r="D93" s="8">
        <v>1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1</v>
      </c>
      <c r="N93" s="8">
        <v>1</v>
      </c>
    </row>
    <row r="94" spans="1:14" x14ac:dyDescent="0.2">
      <c r="A94" s="4">
        <v>5</v>
      </c>
      <c r="B94" s="7" t="s">
        <v>74</v>
      </c>
      <c r="C94" s="8">
        <v>1</v>
      </c>
      <c r="D94" s="8">
        <v>0</v>
      </c>
      <c r="E94" s="8">
        <v>0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1</v>
      </c>
    </row>
    <row r="95" spans="1:14" x14ac:dyDescent="0.2">
      <c r="A95" s="4">
        <v>6</v>
      </c>
      <c r="B95" s="7" t="s">
        <v>81</v>
      </c>
      <c r="C95" s="8">
        <v>1</v>
      </c>
      <c r="D95" s="8">
        <v>1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1</v>
      </c>
      <c r="N95" s="8">
        <v>1</v>
      </c>
    </row>
    <row r="96" spans="1:14" x14ac:dyDescent="0.2">
      <c r="A96" s="4">
        <v>7</v>
      </c>
      <c r="B96" s="7" t="s">
        <v>80</v>
      </c>
      <c r="C96" s="8">
        <v>1</v>
      </c>
      <c r="D96" s="8">
        <v>1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1</v>
      </c>
      <c r="N96" s="8">
        <v>1</v>
      </c>
    </row>
    <row r="97" spans="1:14" x14ac:dyDescent="0.2">
      <c r="A97" s="4">
        <v>8</v>
      </c>
      <c r="B97" s="7" t="s">
        <v>84</v>
      </c>
      <c r="C97" s="8">
        <v>0</v>
      </c>
      <c r="D97" s="8">
        <v>0</v>
      </c>
      <c r="E97" s="8">
        <v>1</v>
      </c>
      <c r="F97" s="8">
        <v>1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1</v>
      </c>
      <c r="N97" s="8">
        <v>1</v>
      </c>
    </row>
    <row r="98" spans="1:14" x14ac:dyDescent="0.2">
      <c r="A98" s="4">
        <v>9</v>
      </c>
      <c r="B98" s="7" t="s">
        <v>82</v>
      </c>
      <c r="C98" s="8">
        <v>0</v>
      </c>
      <c r="D98" s="8">
        <v>0</v>
      </c>
      <c r="E98" s="8">
        <v>1</v>
      </c>
      <c r="F98" s="8">
        <v>1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  <c r="N98" s="8">
        <v>1</v>
      </c>
    </row>
    <row r="99" spans="1:14" x14ac:dyDescent="0.2">
      <c r="A99" s="4">
        <v>10</v>
      </c>
      <c r="B99" s="7" t="s">
        <v>79</v>
      </c>
      <c r="C99" s="8">
        <v>0</v>
      </c>
      <c r="D99" s="8">
        <v>0</v>
      </c>
      <c r="E99" s="8">
        <v>1</v>
      </c>
      <c r="F99" s="8">
        <v>1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1</v>
      </c>
    </row>
    <row r="100" spans="1:14" x14ac:dyDescent="0.2">
      <c r="A100" s="4">
        <v>11</v>
      </c>
      <c r="B100" s="7" t="s">
        <v>102</v>
      </c>
      <c r="C100" s="8">
        <v>1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1</v>
      </c>
      <c r="N100" s="8">
        <v>1</v>
      </c>
    </row>
    <row r="101" spans="1:14" x14ac:dyDescent="0.2">
      <c r="A101" s="4">
        <v>12</v>
      </c>
      <c r="B101" s="7" t="s">
        <v>85</v>
      </c>
      <c r="C101" s="8">
        <v>0</v>
      </c>
      <c r="D101" s="8">
        <v>0</v>
      </c>
      <c r="E101" s="8">
        <v>1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1</v>
      </c>
    </row>
    <row r="102" spans="1:14" x14ac:dyDescent="0.2">
      <c r="A102" s="4">
        <v>13</v>
      </c>
      <c r="B102" s="7" t="s">
        <v>92</v>
      </c>
      <c r="C102" s="8">
        <v>1</v>
      </c>
      <c r="D102" s="8">
        <v>1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1</v>
      </c>
      <c r="N102" s="8">
        <v>1</v>
      </c>
    </row>
    <row r="103" spans="1:14" x14ac:dyDescent="0.2">
      <c r="A103" s="4">
        <v>14</v>
      </c>
      <c r="B103" s="7" t="s">
        <v>86</v>
      </c>
      <c r="C103" s="8">
        <v>0</v>
      </c>
      <c r="D103" s="8">
        <v>1</v>
      </c>
      <c r="E103" s="8">
        <v>1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1</v>
      </c>
      <c r="N103" s="8">
        <v>1</v>
      </c>
    </row>
    <row r="104" spans="1:14" x14ac:dyDescent="0.2">
      <c r="A104" s="4">
        <v>15</v>
      </c>
      <c r="B104" s="7" t="s">
        <v>103</v>
      </c>
      <c r="C104" s="8">
        <v>0</v>
      </c>
      <c r="D104" s="8">
        <v>1</v>
      </c>
      <c r="E104" s="8">
        <v>1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1</v>
      </c>
      <c r="N104" s="8">
        <v>1</v>
      </c>
    </row>
    <row r="105" spans="1:14" x14ac:dyDescent="0.2">
      <c r="A105" s="4">
        <v>16</v>
      </c>
      <c r="B105" s="7" t="s">
        <v>87</v>
      </c>
      <c r="C105" s="8">
        <v>0</v>
      </c>
      <c r="D105" s="8">
        <v>1</v>
      </c>
      <c r="E105" s="8">
        <v>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  <c r="N105" s="8">
        <v>1</v>
      </c>
    </row>
    <row r="106" spans="1:14" x14ac:dyDescent="0.2">
      <c r="A106" s="4">
        <v>17</v>
      </c>
      <c r="B106" s="7" t="s">
        <v>76</v>
      </c>
      <c r="C106" s="8">
        <v>1</v>
      </c>
      <c r="D106" s="8">
        <v>1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1</v>
      </c>
      <c r="N106" s="8">
        <v>1</v>
      </c>
    </row>
    <row r="107" spans="1:14" x14ac:dyDescent="0.2">
      <c r="A107" s="4">
        <v>18</v>
      </c>
      <c r="B107" s="7" t="s">
        <v>88</v>
      </c>
      <c r="C107" s="8">
        <v>1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  <c r="N107" s="8">
        <v>1</v>
      </c>
    </row>
    <row r="108" spans="1:14" x14ac:dyDescent="0.2">
      <c r="A108" s="4">
        <v>19</v>
      </c>
      <c r="B108" s="7" t="s">
        <v>83</v>
      </c>
      <c r="C108" s="8">
        <v>1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  <c r="N108" s="8">
        <v>1</v>
      </c>
    </row>
    <row r="109" spans="1:14" x14ac:dyDescent="0.2">
      <c r="A109" s="4">
        <v>20</v>
      </c>
      <c r="B109" s="7" t="s">
        <v>77</v>
      </c>
      <c r="C109" s="8">
        <v>1</v>
      </c>
      <c r="D109" s="8">
        <v>1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1</v>
      </c>
      <c r="N109" s="8">
        <v>1</v>
      </c>
    </row>
    <row r="110" spans="1:14" x14ac:dyDescent="0.2">
      <c r="A110" s="4">
        <v>21</v>
      </c>
      <c r="B110" s="7" t="s">
        <v>90</v>
      </c>
      <c r="C110" s="8">
        <v>1</v>
      </c>
      <c r="D110" s="8">
        <v>1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1</v>
      </c>
      <c r="N110" s="8">
        <v>1</v>
      </c>
    </row>
    <row r="111" spans="1:14" x14ac:dyDescent="0.2">
      <c r="A111" s="4">
        <v>22</v>
      </c>
      <c r="B111" s="7" t="s">
        <v>93</v>
      </c>
      <c r="C111" s="8">
        <v>1</v>
      </c>
      <c r="D111" s="8">
        <v>1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1</v>
      </c>
    </row>
    <row r="112" spans="1:14" x14ac:dyDescent="0.2">
      <c r="A112" s="4">
        <v>23</v>
      </c>
      <c r="B112" s="7" t="s">
        <v>89</v>
      </c>
      <c r="C112" s="8">
        <v>1</v>
      </c>
      <c r="D112" s="8">
        <v>1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1</v>
      </c>
      <c r="N112" s="8">
        <v>1</v>
      </c>
    </row>
    <row r="113" spans="1:14" x14ac:dyDescent="0.2">
      <c r="A113" s="4">
        <v>24</v>
      </c>
      <c r="B113" s="7" t="s">
        <v>94</v>
      </c>
      <c r="C113" s="8">
        <v>1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1</v>
      </c>
      <c r="N113" s="8">
        <v>1</v>
      </c>
    </row>
    <row r="114" spans="1:14" x14ac:dyDescent="0.2">
      <c r="A114" s="4">
        <v>25</v>
      </c>
      <c r="B114" s="7" t="s">
        <v>95</v>
      </c>
      <c r="C114" s="8">
        <v>0</v>
      </c>
      <c r="D114" s="8">
        <v>1</v>
      </c>
      <c r="E114" s="8">
        <v>1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1</v>
      </c>
      <c r="N114" s="8">
        <v>1</v>
      </c>
    </row>
    <row r="115" spans="1:14" x14ac:dyDescent="0.2">
      <c r="A115" s="4">
        <v>26</v>
      </c>
      <c r="B115" s="7" t="s">
        <v>78</v>
      </c>
      <c r="C115" s="8">
        <v>1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1</v>
      </c>
      <c r="N115" s="8">
        <v>1</v>
      </c>
    </row>
    <row r="116" spans="1:14" x14ac:dyDescent="0.2">
      <c r="A116" s="4">
        <v>27</v>
      </c>
      <c r="B116" s="7" t="s">
        <v>96</v>
      </c>
      <c r="C116" s="8">
        <v>0</v>
      </c>
      <c r="D116" s="8">
        <v>1</v>
      </c>
      <c r="E116" s="8">
        <v>1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  <c r="N116" s="8">
        <v>1</v>
      </c>
    </row>
    <row r="117" spans="1:14" x14ac:dyDescent="0.2">
      <c r="A117" s="4">
        <v>28</v>
      </c>
      <c r="B117" s="7" t="s">
        <v>104</v>
      </c>
      <c r="C117" s="8">
        <v>0</v>
      </c>
      <c r="D117" s="8">
        <v>0</v>
      </c>
      <c r="E117" s="8">
        <v>1</v>
      </c>
      <c r="F117" s="8">
        <v>1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1</v>
      </c>
      <c r="N117" s="8">
        <v>1</v>
      </c>
    </row>
    <row r="118" spans="1:14" x14ac:dyDescent="0.2">
      <c r="A118" s="4">
        <v>29</v>
      </c>
      <c r="B118" s="7" t="s">
        <v>97</v>
      </c>
      <c r="C118" s="8">
        <v>1</v>
      </c>
      <c r="D118" s="8">
        <v>1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1</v>
      </c>
      <c r="N118" s="8">
        <v>1</v>
      </c>
    </row>
    <row r="119" spans="1:14" x14ac:dyDescent="0.2">
      <c r="A119" s="4">
        <v>30</v>
      </c>
      <c r="B119" s="7" t="s">
        <v>98</v>
      </c>
      <c r="C119" s="8">
        <v>1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1</v>
      </c>
      <c r="N119" s="8">
        <v>1</v>
      </c>
    </row>
    <row r="120" spans="1:14" x14ac:dyDescent="0.2">
      <c r="A120" s="4">
        <v>31</v>
      </c>
      <c r="B120" s="7" t="s">
        <v>99</v>
      </c>
      <c r="C120" s="8">
        <v>1</v>
      </c>
      <c r="D120" s="8">
        <v>0</v>
      </c>
      <c r="E120" s="8">
        <v>0</v>
      </c>
      <c r="F120" s="8">
        <v>1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  <c r="N120" s="8">
        <v>1</v>
      </c>
    </row>
    <row r="121" spans="1:14" s="6" customFormat="1" ht="10.5" x14ac:dyDescent="0.15">
      <c r="A121" s="5"/>
      <c r="B121" s="41" t="s">
        <v>272</v>
      </c>
      <c r="C121" s="34">
        <f>SUM(C90:C120)</f>
        <v>20</v>
      </c>
      <c r="D121" s="34">
        <f t="shared" ref="D121:N121" si="2">SUM(D90:D120)</f>
        <v>23</v>
      </c>
      <c r="E121" s="34">
        <f t="shared" si="2"/>
        <v>11</v>
      </c>
      <c r="F121" s="34">
        <f t="shared" si="2"/>
        <v>8</v>
      </c>
      <c r="G121" s="34">
        <f t="shared" si="2"/>
        <v>0</v>
      </c>
      <c r="H121" s="34">
        <f t="shared" si="2"/>
        <v>0</v>
      </c>
      <c r="I121" s="34">
        <f t="shared" si="2"/>
        <v>0</v>
      </c>
      <c r="J121" s="34">
        <f t="shared" si="2"/>
        <v>0</v>
      </c>
      <c r="K121" s="34">
        <f t="shared" si="2"/>
        <v>0</v>
      </c>
      <c r="L121" s="34">
        <f t="shared" si="2"/>
        <v>0</v>
      </c>
      <c r="M121" s="109">
        <f t="shared" si="2"/>
        <v>31</v>
      </c>
      <c r="N121" s="109">
        <f t="shared" si="2"/>
        <v>31</v>
      </c>
    </row>
    <row r="122" spans="1:14" s="14" customFormat="1" x14ac:dyDescent="0.2">
      <c r="A122" s="14" t="s">
        <v>344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s="6" customFormat="1" ht="10.5" x14ac:dyDescent="0.15">
      <c r="B124" s="124" t="s">
        <v>105</v>
      </c>
      <c r="C124" s="166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8"/>
    </row>
    <row r="125" spans="1:14" s="6" customFormat="1" ht="14.25" customHeight="1" x14ac:dyDescent="0.15">
      <c r="A125" s="162" t="s">
        <v>345</v>
      </c>
      <c r="B125" s="157" t="s">
        <v>275</v>
      </c>
      <c r="C125" s="158" t="s">
        <v>265</v>
      </c>
      <c r="D125" s="157"/>
      <c r="E125" s="157"/>
      <c r="F125" s="157"/>
      <c r="G125" s="158" t="s">
        <v>266</v>
      </c>
      <c r="H125" s="157"/>
      <c r="I125" s="157"/>
      <c r="J125" s="157"/>
      <c r="K125" s="158" t="s">
        <v>267</v>
      </c>
      <c r="L125" s="157"/>
      <c r="M125" s="159" t="s">
        <v>268</v>
      </c>
      <c r="N125" s="160"/>
    </row>
    <row r="126" spans="1:14" s="6" customFormat="1" ht="14.25" customHeight="1" x14ac:dyDescent="0.15">
      <c r="A126" s="162"/>
      <c r="B126" s="157"/>
      <c r="C126" s="158" t="s">
        <v>269</v>
      </c>
      <c r="D126" s="157"/>
      <c r="E126" s="158" t="s">
        <v>270</v>
      </c>
      <c r="F126" s="157"/>
      <c r="G126" s="158" t="s">
        <v>269</v>
      </c>
      <c r="H126" s="157"/>
      <c r="I126" s="158" t="s">
        <v>270</v>
      </c>
      <c r="J126" s="157"/>
      <c r="K126" s="157"/>
      <c r="L126" s="157"/>
      <c r="M126" s="160"/>
      <c r="N126" s="160"/>
    </row>
    <row r="127" spans="1:14" s="6" customFormat="1" ht="10.5" x14ac:dyDescent="0.15">
      <c r="A127" s="162"/>
      <c r="B127" s="157"/>
      <c r="C127" s="19" t="s">
        <v>367</v>
      </c>
      <c r="D127" s="33">
        <v>2022</v>
      </c>
      <c r="E127" s="19" t="s">
        <v>367</v>
      </c>
      <c r="F127" s="33">
        <v>2022</v>
      </c>
      <c r="G127" s="19" t="s">
        <v>367</v>
      </c>
      <c r="H127" s="33">
        <v>2022</v>
      </c>
      <c r="I127" s="19" t="s">
        <v>367</v>
      </c>
      <c r="J127" s="33">
        <v>2022</v>
      </c>
      <c r="K127" s="19" t="s">
        <v>367</v>
      </c>
      <c r="L127" s="33">
        <v>2022</v>
      </c>
      <c r="M127" s="19" t="s">
        <v>367</v>
      </c>
      <c r="N127" s="103">
        <v>2022</v>
      </c>
    </row>
    <row r="128" spans="1:14" x14ac:dyDescent="0.2">
      <c r="A128" s="4">
        <v>1</v>
      </c>
      <c r="B128" s="7" t="s">
        <v>119</v>
      </c>
      <c r="C128" s="8">
        <v>1</v>
      </c>
      <c r="D128" s="8">
        <v>1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1</v>
      </c>
    </row>
    <row r="129" spans="1:14" x14ac:dyDescent="0.2">
      <c r="A129" s="4">
        <v>2</v>
      </c>
      <c r="B129" s="7" t="s">
        <v>106</v>
      </c>
      <c r="C129" s="8">
        <v>1</v>
      </c>
      <c r="D129" s="8">
        <v>1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1</v>
      </c>
    </row>
    <row r="130" spans="1:14" x14ac:dyDescent="0.2">
      <c r="A130" s="4">
        <v>3</v>
      </c>
      <c r="B130" s="7" t="s">
        <v>126</v>
      </c>
      <c r="C130" s="8">
        <v>1</v>
      </c>
      <c r="D130" s="8">
        <v>1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1</v>
      </c>
      <c r="N130" s="8">
        <v>1</v>
      </c>
    </row>
    <row r="131" spans="1:14" x14ac:dyDescent="0.2">
      <c r="A131" s="4">
        <v>4</v>
      </c>
      <c r="B131" s="7" t="s">
        <v>111</v>
      </c>
      <c r="C131" s="8">
        <v>0</v>
      </c>
      <c r="D131" s="8">
        <v>0</v>
      </c>
      <c r="E131" s="8">
        <v>1</v>
      </c>
      <c r="F131" s="8">
        <v>1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1</v>
      </c>
      <c r="N131" s="8">
        <v>1</v>
      </c>
    </row>
    <row r="132" spans="1:14" x14ac:dyDescent="0.2">
      <c r="A132" s="4">
        <v>5</v>
      </c>
      <c r="B132" s="7" t="s">
        <v>127</v>
      </c>
      <c r="C132" s="8">
        <v>1</v>
      </c>
      <c r="D132" s="8">
        <v>0</v>
      </c>
      <c r="E132" s="8">
        <v>0</v>
      </c>
      <c r="F132" s="8">
        <v>1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</row>
    <row r="133" spans="1:14" x14ac:dyDescent="0.2">
      <c r="A133" s="4">
        <v>6</v>
      </c>
      <c r="B133" s="7" t="s">
        <v>107</v>
      </c>
      <c r="C133" s="8">
        <v>1</v>
      </c>
      <c r="D133" s="8">
        <v>1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1</v>
      </c>
      <c r="N133" s="8">
        <v>1</v>
      </c>
    </row>
    <row r="134" spans="1:14" x14ac:dyDescent="0.2">
      <c r="A134" s="4">
        <v>7</v>
      </c>
      <c r="B134" s="7" t="s">
        <v>120</v>
      </c>
      <c r="C134" s="8">
        <v>1</v>
      </c>
      <c r="D134" s="8">
        <v>1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1</v>
      </c>
      <c r="N134" s="8">
        <v>1</v>
      </c>
    </row>
    <row r="135" spans="1:14" x14ac:dyDescent="0.2">
      <c r="A135" s="4">
        <v>8</v>
      </c>
      <c r="B135" s="7" t="s">
        <v>117</v>
      </c>
      <c r="C135" s="8">
        <v>1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1</v>
      </c>
      <c r="N135" s="8">
        <v>1</v>
      </c>
    </row>
    <row r="136" spans="1:14" x14ac:dyDescent="0.2">
      <c r="A136" s="4">
        <v>9</v>
      </c>
      <c r="B136" s="7" t="s">
        <v>121</v>
      </c>
      <c r="C136" s="8">
        <v>0</v>
      </c>
      <c r="D136" s="8">
        <v>0</v>
      </c>
      <c r="E136" s="8">
        <v>1</v>
      </c>
      <c r="F136" s="8">
        <v>1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1</v>
      </c>
      <c r="N136" s="8">
        <v>1</v>
      </c>
    </row>
    <row r="137" spans="1:14" x14ac:dyDescent="0.2">
      <c r="A137" s="4">
        <v>10</v>
      </c>
      <c r="B137" s="7" t="s">
        <v>112</v>
      </c>
      <c r="C137" s="8">
        <v>1</v>
      </c>
      <c r="D137" s="8">
        <v>1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1</v>
      </c>
      <c r="N137" s="8">
        <v>1</v>
      </c>
    </row>
    <row r="138" spans="1:14" x14ac:dyDescent="0.2">
      <c r="A138" s="4">
        <v>11</v>
      </c>
      <c r="B138" s="7" t="s">
        <v>113</v>
      </c>
      <c r="C138" s="8">
        <v>1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1</v>
      </c>
      <c r="N138" s="8">
        <v>1</v>
      </c>
    </row>
    <row r="139" spans="1:14" x14ac:dyDescent="0.2">
      <c r="A139" s="4">
        <v>12</v>
      </c>
      <c r="B139" s="7" t="s">
        <v>108</v>
      </c>
      <c r="C139" s="8">
        <v>1</v>
      </c>
      <c r="D139" s="8">
        <v>1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1</v>
      </c>
      <c r="N139" s="8">
        <v>1</v>
      </c>
    </row>
    <row r="140" spans="1:14" x14ac:dyDescent="0.2">
      <c r="A140" s="4">
        <v>13</v>
      </c>
      <c r="B140" s="7" t="s">
        <v>128</v>
      </c>
      <c r="C140" s="8">
        <v>0</v>
      </c>
      <c r="D140" s="8">
        <v>0</v>
      </c>
      <c r="E140" s="8">
        <v>1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1</v>
      </c>
      <c r="N140" s="8">
        <v>1</v>
      </c>
    </row>
    <row r="141" spans="1:14" x14ac:dyDescent="0.2">
      <c r="A141" s="4">
        <v>14</v>
      </c>
      <c r="B141" s="7" t="s">
        <v>109</v>
      </c>
      <c r="C141" s="8">
        <v>1</v>
      </c>
      <c r="D141" s="8">
        <v>1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1</v>
      </c>
      <c r="N141" s="8">
        <v>1</v>
      </c>
    </row>
    <row r="142" spans="1:14" x14ac:dyDescent="0.2">
      <c r="A142" s="4">
        <v>15</v>
      </c>
      <c r="B142" s="7" t="s">
        <v>114</v>
      </c>
      <c r="C142" s="8">
        <v>1</v>
      </c>
      <c r="D142" s="8">
        <v>0</v>
      </c>
      <c r="E142" s="8">
        <v>0</v>
      </c>
      <c r="F142" s="8">
        <v>1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1</v>
      </c>
      <c r="N142" s="8">
        <v>1</v>
      </c>
    </row>
    <row r="143" spans="1:14" x14ac:dyDescent="0.2">
      <c r="A143" s="4">
        <v>16</v>
      </c>
      <c r="B143" s="7" t="s">
        <v>110</v>
      </c>
      <c r="C143" s="8">
        <v>0</v>
      </c>
      <c r="D143" s="8">
        <v>0</v>
      </c>
      <c r="E143" s="8">
        <v>1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1</v>
      </c>
      <c r="N143" s="8">
        <v>1</v>
      </c>
    </row>
    <row r="144" spans="1:14" x14ac:dyDescent="0.2">
      <c r="A144" s="4">
        <v>17</v>
      </c>
      <c r="B144" s="7" t="s">
        <v>122</v>
      </c>
      <c r="C144" s="8">
        <v>0</v>
      </c>
      <c r="D144" s="8">
        <v>0</v>
      </c>
      <c r="E144" s="8">
        <v>1</v>
      </c>
      <c r="F144" s="8">
        <v>1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1</v>
      </c>
    </row>
    <row r="145" spans="1:14" x14ac:dyDescent="0.2">
      <c r="A145" s="4">
        <v>18</v>
      </c>
      <c r="B145" s="7" t="s">
        <v>123</v>
      </c>
      <c r="C145" s="8">
        <v>1</v>
      </c>
      <c r="D145" s="8">
        <v>1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1</v>
      </c>
    </row>
    <row r="146" spans="1:14" x14ac:dyDescent="0.2">
      <c r="A146" s="4">
        <v>19</v>
      </c>
      <c r="B146" s="7" t="s">
        <v>124</v>
      </c>
      <c r="C146" s="8">
        <v>0</v>
      </c>
      <c r="D146" s="8">
        <v>0</v>
      </c>
      <c r="E146" s="8">
        <v>1</v>
      </c>
      <c r="F146" s="8">
        <v>1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1</v>
      </c>
      <c r="N146" s="8">
        <v>1</v>
      </c>
    </row>
    <row r="147" spans="1:14" x14ac:dyDescent="0.2">
      <c r="A147" s="4">
        <v>20</v>
      </c>
      <c r="B147" s="7" t="s">
        <v>118</v>
      </c>
      <c r="C147" s="8">
        <v>0</v>
      </c>
      <c r="D147" s="8">
        <v>0</v>
      </c>
      <c r="E147" s="8">
        <v>1</v>
      </c>
      <c r="F147" s="8">
        <v>1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1</v>
      </c>
      <c r="N147" s="8">
        <v>1</v>
      </c>
    </row>
    <row r="148" spans="1:14" x14ac:dyDescent="0.2">
      <c r="A148" s="4">
        <v>21</v>
      </c>
      <c r="B148" s="7" t="s">
        <v>115</v>
      </c>
      <c r="C148" s="8">
        <v>1</v>
      </c>
      <c r="D148" s="8">
        <v>1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1</v>
      </c>
      <c r="N148" s="8">
        <v>1</v>
      </c>
    </row>
    <row r="149" spans="1:14" x14ac:dyDescent="0.2">
      <c r="A149" s="4">
        <v>22</v>
      </c>
      <c r="B149" s="7" t="s">
        <v>116</v>
      </c>
      <c r="C149" s="8">
        <v>1</v>
      </c>
      <c r="D149" s="8">
        <v>0</v>
      </c>
      <c r="E149" s="8">
        <v>0</v>
      </c>
      <c r="F149" s="8">
        <v>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1</v>
      </c>
      <c r="N149" s="8">
        <v>1</v>
      </c>
    </row>
    <row r="150" spans="1:14" x14ac:dyDescent="0.2">
      <c r="A150" s="4">
        <v>23</v>
      </c>
      <c r="B150" s="7" t="s">
        <v>125</v>
      </c>
      <c r="C150" s="8">
        <v>0</v>
      </c>
      <c r="D150" s="8">
        <v>0</v>
      </c>
      <c r="E150" s="8">
        <v>1</v>
      </c>
      <c r="F150" s="8">
        <v>1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1</v>
      </c>
      <c r="N150" s="8">
        <v>1</v>
      </c>
    </row>
    <row r="151" spans="1:14" s="6" customFormat="1" ht="10.5" x14ac:dyDescent="0.15">
      <c r="A151" s="5"/>
      <c r="B151" s="41" t="s">
        <v>272</v>
      </c>
      <c r="C151" s="34">
        <f>SUM(C128:C150)</f>
        <v>15</v>
      </c>
      <c r="D151" s="34">
        <f t="shared" ref="D151:N151" si="3">SUM(D128:D150)</f>
        <v>12</v>
      </c>
      <c r="E151" s="34">
        <f t="shared" si="3"/>
        <v>8</v>
      </c>
      <c r="F151" s="34">
        <f t="shared" si="3"/>
        <v>11</v>
      </c>
      <c r="G151" s="34">
        <f t="shared" si="3"/>
        <v>0</v>
      </c>
      <c r="H151" s="34">
        <f t="shared" si="3"/>
        <v>0</v>
      </c>
      <c r="I151" s="34">
        <f t="shared" si="3"/>
        <v>0</v>
      </c>
      <c r="J151" s="34">
        <f t="shared" si="3"/>
        <v>0</v>
      </c>
      <c r="K151" s="34">
        <f t="shared" si="3"/>
        <v>0</v>
      </c>
      <c r="L151" s="34">
        <f t="shared" si="3"/>
        <v>0</v>
      </c>
      <c r="M151" s="109">
        <f t="shared" si="3"/>
        <v>23</v>
      </c>
      <c r="N151" s="109">
        <f t="shared" si="3"/>
        <v>23</v>
      </c>
    </row>
    <row r="152" spans="1:14" s="14" customFormat="1" x14ac:dyDescent="0.2">
      <c r="A152" s="14" t="s">
        <v>344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s="6" customFormat="1" ht="10.5" x14ac:dyDescent="0.15">
      <c r="B154" s="124" t="s">
        <v>276</v>
      </c>
      <c r="C154" s="166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8"/>
    </row>
    <row r="155" spans="1:14" s="6" customFormat="1" ht="14.25" customHeight="1" x14ac:dyDescent="0.15">
      <c r="A155" s="162" t="s">
        <v>345</v>
      </c>
      <c r="B155" s="157" t="s">
        <v>275</v>
      </c>
      <c r="C155" s="158" t="s">
        <v>265</v>
      </c>
      <c r="D155" s="157"/>
      <c r="E155" s="157"/>
      <c r="F155" s="157"/>
      <c r="G155" s="158" t="s">
        <v>266</v>
      </c>
      <c r="H155" s="157"/>
      <c r="I155" s="157"/>
      <c r="J155" s="157"/>
      <c r="K155" s="158" t="s">
        <v>267</v>
      </c>
      <c r="L155" s="157"/>
      <c r="M155" s="159" t="s">
        <v>268</v>
      </c>
      <c r="N155" s="160"/>
    </row>
    <row r="156" spans="1:14" s="6" customFormat="1" ht="14.25" customHeight="1" x14ac:dyDescent="0.15">
      <c r="A156" s="162"/>
      <c r="B156" s="157"/>
      <c r="C156" s="158" t="s">
        <v>269</v>
      </c>
      <c r="D156" s="157"/>
      <c r="E156" s="158" t="s">
        <v>270</v>
      </c>
      <c r="F156" s="157"/>
      <c r="G156" s="158" t="s">
        <v>269</v>
      </c>
      <c r="H156" s="157"/>
      <c r="I156" s="158" t="s">
        <v>270</v>
      </c>
      <c r="J156" s="157"/>
      <c r="K156" s="157"/>
      <c r="L156" s="157"/>
      <c r="M156" s="160"/>
      <c r="N156" s="160"/>
    </row>
    <row r="157" spans="1:14" s="6" customFormat="1" ht="10.5" x14ac:dyDescent="0.15">
      <c r="A157" s="162"/>
      <c r="B157" s="157"/>
      <c r="C157" s="19" t="s">
        <v>367</v>
      </c>
      <c r="D157" s="33">
        <v>2022</v>
      </c>
      <c r="E157" s="19" t="s">
        <v>367</v>
      </c>
      <c r="F157" s="33">
        <v>2022</v>
      </c>
      <c r="G157" s="19" t="s">
        <v>367</v>
      </c>
      <c r="H157" s="33">
        <v>2022</v>
      </c>
      <c r="I157" s="19" t="s">
        <v>367</v>
      </c>
      <c r="J157" s="33">
        <v>2022</v>
      </c>
      <c r="K157" s="19" t="s">
        <v>367</v>
      </c>
      <c r="L157" s="33">
        <v>2022</v>
      </c>
      <c r="M157" s="19" t="s">
        <v>367</v>
      </c>
      <c r="N157" s="103">
        <v>2022</v>
      </c>
    </row>
    <row r="158" spans="1:14" x14ac:dyDescent="0.2">
      <c r="A158" s="4">
        <v>1</v>
      </c>
      <c r="B158" s="7" t="s">
        <v>151</v>
      </c>
      <c r="C158" s="8">
        <v>1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1</v>
      </c>
      <c r="N158" s="8">
        <v>1</v>
      </c>
    </row>
    <row r="159" spans="1:14" x14ac:dyDescent="0.2">
      <c r="A159" s="4">
        <v>2</v>
      </c>
      <c r="B159" s="7" t="s">
        <v>181</v>
      </c>
      <c r="C159" s="8">
        <v>1</v>
      </c>
      <c r="D159" s="8">
        <v>1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1</v>
      </c>
      <c r="N159" s="8">
        <v>1</v>
      </c>
    </row>
    <row r="160" spans="1:14" x14ac:dyDescent="0.2">
      <c r="A160" s="4">
        <v>3</v>
      </c>
      <c r="B160" s="7" t="s">
        <v>130</v>
      </c>
      <c r="C160" s="8">
        <v>1</v>
      </c>
      <c r="D160" s="8">
        <v>1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1</v>
      </c>
      <c r="N160" s="8">
        <v>1</v>
      </c>
    </row>
    <row r="161" spans="1:14" x14ac:dyDescent="0.2">
      <c r="A161" s="4">
        <v>4</v>
      </c>
      <c r="B161" s="7" t="s">
        <v>131</v>
      </c>
      <c r="C161" s="8">
        <v>0</v>
      </c>
      <c r="D161" s="8">
        <v>1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1</v>
      </c>
      <c r="N161" s="8">
        <v>1</v>
      </c>
    </row>
    <row r="162" spans="1:14" x14ac:dyDescent="0.2">
      <c r="A162" s="4">
        <v>5</v>
      </c>
      <c r="B162" s="7" t="s">
        <v>135</v>
      </c>
      <c r="C162" s="8">
        <v>0</v>
      </c>
      <c r="D162" s="8">
        <v>1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1</v>
      </c>
      <c r="N162" s="8">
        <v>1</v>
      </c>
    </row>
    <row r="163" spans="1:14" x14ac:dyDescent="0.2">
      <c r="A163" s="4">
        <v>6</v>
      </c>
      <c r="B163" s="7" t="s">
        <v>154</v>
      </c>
      <c r="C163" s="8">
        <v>1</v>
      </c>
      <c r="D163" s="8">
        <v>1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1</v>
      </c>
    </row>
    <row r="164" spans="1:14" x14ac:dyDescent="0.2">
      <c r="A164" s="4">
        <v>7</v>
      </c>
      <c r="B164" s="7" t="s">
        <v>133</v>
      </c>
      <c r="C164" s="8">
        <v>0</v>
      </c>
      <c r="D164" s="8">
        <v>1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1</v>
      </c>
    </row>
    <row r="165" spans="1:14" x14ac:dyDescent="0.2">
      <c r="A165" s="4">
        <v>8</v>
      </c>
      <c r="B165" s="7" t="s">
        <v>176</v>
      </c>
      <c r="C165" s="8">
        <v>1</v>
      </c>
      <c r="D165" s="8">
        <v>1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1</v>
      </c>
      <c r="N165" s="8">
        <v>1</v>
      </c>
    </row>
    <row r="166" spans="1:14" x14ac:dyDescent="0.2">
      <c r="A166" s="4">
        <v>9</v>
      </c>
      <c r="B166" s="7" t="s">
        <v>156</v>
      </c>
      <c r="C166" s="8">
        <v>1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1</v>
      </c>
      <c r="N166" s="8">
        <v>1</v>
      </c>
    </row>
    <row r="167" spans="1:14" x14ac:dyDescent="0.2">
      <c r="A167" s="4">
        <v>10</v>
      </c>
      <c r="B167" s="7" t="s">
        <v>136</v>
      </c>
      <c r="C167" s="8">
        <v>1</v>
      </c>
      <c r="D167" s="8">
        <v>1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1</v>
      </c>
      <c r="N167" s="8">
        <v>1</v>
      </c>
    </row>
    <row r="168" spans="1:14" x14ac:dyDescent="0.2">
      <c r="A168" s="4">
        <v>11</v>
      </c>
      <c r="B168" s="7" t="s">
        <v>134</v>
      </c>
      <c r="C168" s="8">
        <v>1</v>
      </c>
      <c r="D168" s="8">
        <v>1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1</v>
      </c>
      <c r="N168" s="8">
        <v>1</v>
      </c>
    </row>
    <row r="169" spans="1:14" x14ac:dyDescent="0.2">
      <c r="A169" s="4">
        <v>12</v>
      </c>
      <c r="B169" s="7" t="s">
        <v>157</v>
      </c>
      <c r="C169" s="8">
        <v>1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1</v>
      </c>
      <c r="N169" s="8">
        <v>1</v>
      </c>
    </row>
    <row r="170" spans="1:14" x14ac:dyDescent="0.2">
      <c r="A170" s="4">
        <v>13</v>
      </c>
      <c r="B170" s="7" t="s">
        <v>163</v>
      </c>
      <c r="C170" s="8">
        <v>1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1</v>
      </c>
      <c r="N170" s="8">
        <v>1</v>
      </c>
    </row>
    <row r="171" spans="1:14" x14ac:dyDescent="0.2">
      <c r="A171" s="4">
        <v>14</v>
      </c>
      <c r="B171" s="7" t="s">
        <v>182</v>
      </c>
      <c r="C171" s="8">
        <v>0</v>
      </c>
      <c r="D171" s="8">
        <v>1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1</v>
      </c>
    </row>
    <row r="172" spans="1:14" x14ac:dyDescent="0.2">
      <c r="A172" s="4">
        <v>15</v>
      </c>
      <c r="B172" s="7" t="s">
        <v>171</v>
      </c>
      <c r="C172" s="8">
        <v>1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1</v>
      </c>
      <c r="N172" s="8">
        <v>1</v>
      </c>
    </row>
    <row r="173" spans="1:14" x14ac:dyDescent="0.2">
      <c r="A173" s="4">
        <v>16</v>
      </c>
      <c r="B173" s="7" t="s">
        <v>139</v>
      </c>
      <c r="C173" s="8">
        <v>1</v>
      </c>
      <c r="D173" s="8">
        <v>1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1</v>
      </c>
      <c r="N173" s="8">
        <v>1</v>
      </c>
    </row>
    <row r="174" spans="1:14" x14ac:dyDescent="0.2">
      <c r="A174" s="4">
        <v>17</v>
      </c>
      <c r="B174" s="7" t="s">
        <v>158</v>
      </c>
      <c r="C174" s="8">
        <v>0</v>
      </c>
      <c r="D174" s="8">
        <v>0</v>
      </c>
      <c r="E174" s="8">
        <v>1</v>
      </c>
      <c r="F174" s="8">
        <v>1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1</v>
      </c>
    </row>
    <row r="175" spans="1:14" x14ac:dyDescent="0.2">
      <c r="A175" s="4">
        <v>18</v>
      </c>
      <c r="B175" s="7" t="s">
        <v>159</v>
      </c>
      <c r="C175" s="8">
        <v>1</v>
      </c>
      <c r="D175" s="8">
        <v>1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1</v>
      </c>
      <c r="N175" s="8">
        <v>1</v>
      </c>
    </row>
    <row r="176" spans="1:14" x14ac:dyDescent="0.2">
      <c r="A176" s="4">
        <v>19</v>
      </c>
      <c r="B176" s="7" t="s">
        <v>160</v>
      </c>
      <c r="C176" s="8">
        <v>0</v>
      </c>
      <c r="D176" s="8">
        <v>1</v>
      </c>
      <c r="E176" s="8">
        <v>1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1</v>
      </c>
      <c r="N176" s="8">
        <v>1</v>
      </c>
    </row>
    <row r="177" spans="1:14" x14ac:dyDescent="0.2">
      <c r="A177" s="4">
        <v>20</v>
      </c>
      <c r="B177" s="7" t="s">
        <v>164</v>
      </c>
      <c r="C177" s="8">
        <v>1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1</v>
      </c>
      <c r="N177" s="8">
        <v>1</v>
      </c>
    </row>
    <row r="178" spans="1:14" x14ac:dyDescent="0.2">
      <c r="A178" s="4">
        <v>21</v>
      </c>
      <c r="B178" s="7" t="s">
        <v>165</v>
      </c>
      <c r="C178" s="8">
        <v>1</v>
      </c>
      <c r="D178" s="8">
        <v>0</v>
      </c>
      <c r="E178" s="8">
        <v>0</v>
      </c>
      <c r="F178" s="8">
        <v>1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1</v>
      </c>
      <c r="N178" s="8">
        <v>1</v>
      </c>
    </row>
    <row r="179" spans="1:14" x14ac:dyDescent="0.2">
      <c r="A179" s="4">
        <v>22</v>
      </c>
      <c r="B179" s="7" t="s">
        <v>177</v>
      </c>
      <c r="C179" s="8">
        <v>0</v>
      </c>
      <c r="D179" s="8">
        <v>1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1</v>
      </c>
      <c r="N179" s="8">
        <v>1</v>
      </c>
    </row>
    <row r="180" spans="1:14" x14ac:dyDescent="0.2">
      <c r="A180" s="4">
        <v>23</v>
      </c>
      <c r="B180" s="7" t="s">
        <v>166</v>
      </c>
      <c r="C180" s="8">
        <v>1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1</v>
      </c>
      <c r="N180" s="8">
        <v>1</v>
      </c>
    </row>
    <row r="181" spans="1:14" x14ac:dyDescent="0.2">
      <c r="A181" s="4">
        <v>24</v>
      </c>
      <c r="B181" s="7" t="s">
        <v>140</v>
      </c>
      <c r="C181" s="8">
        <v>1</v>
      </c>
      <c r="D181" s="8">
        <v>1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1</v>
      </c>
      <c r="N181" s="8">
        <v>1</v>
      </c>
    </row>
    <row r="182" spans="1:14" x14ac:dyDescent="0.2">
      <c r="A182" s="4">
        <v>25</v>
      </c>
      <c r="B182" s="7" t="s">
        <v>172</v>
      </c>
      <c r="C182" s="8">
        <v>1</v>
      </c>
      <c r="D182" s="8">
        <v>1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1</v>
      </c>
      <c r="N182" s="8">
        <v>1</v>
      </c>
    </row>
    <row r="183" spans="1:14" x14ac:dyDescent="0.2">
      <c r="A183" s="4">
        <v>26</v>
      </c>
      <c r="B183" s="7" t="s">
        <v>161</v>
      </c>
      <c r="C183" s="8">
        <v>1</v>
      </c>
      <c r="D183" s="8">
        <v>1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1</v>
      </c>
      <c r="N183" s="8">
        <v>1</v>
      </c>
    </row>
    <row r="184" spans="1:14" x14ac:dyDescent="0.2">
      <c r="A184" s="4">
        <v>27</v>
      </c>
      <c r="B184" s="7" t="s">
        <v>132</v>
      </c>
      <c r="C184" s="8">
        <v>1</v>
      </c>
      <c r="D184" s="8">
        <v>1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1</v>
      </c>
      <c r="N184" s="8">
        <v>1</v>
      </c>
    </row>
    <row r="185" spans="1:14" x14ac:dyDescent="0.2">
      <c r="A185" s="4">
        <v>28</v>
      </c>
      <c r="B185" s="7" t="s">
        <v>141</v>
      </c>
      <c r="C185" s="8">
        <v>1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1</v>
      </c>
      <c r="N185" s="8">
        <v>1</v>
      </c>
    </row>
    <row r="186" spans="1:14" x14ac:dyDescent="0.2">
      <c r="A186" s="4">
        <v>29</v>
      </c>
      <c r="B186" s="7" t="s">
        <v>152</v>
      </c>
      <c r="C186" s="8">
        <v>1</v>
      </c>
      <c r="D186" s="8">
        <v>1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1</v>
      </c>
    </row>
    <row r="187" spans="1:14" x14ac:dyDescent="0.2">
      <c r="A187" s="4">
        <v>30</v>
      </c>
      <c r="B187" s="7" t="s">
        <v>178</v>
      </c>
      <c r="C187" s="8">
        <v>1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</v>
      </c>
      <c r="N187" s="8">
        <v>1</v>
      </c>
    </row>
    <row r="188" spans="1:14" x14ac:dyDescent="0.2">
      <c r="A188" s="4">
        <v>31</v>
      </c>
      <c r="B188" s="7" t="s">
        <v>183</v>
      </c>
      <c r="C188" s="8">
        <v>1</v>
      </c>
      <c r="D188" s="8">
        <v>1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1</v>
      </c>
      <c r="N188" s="8">
        <v>1</v>
      </c>
    </row>
    <row r="189" spans="1:14" x14ac:dyDescent="0.2">
      <c r="A189" s="4">
        <v>32</v>
      </c>
      <c r="B189" s="7" t="s">
        <v>146</v>
      </c>
      <c r="C189" s="8">
        <v>1</v>
      </c>
      <c r="D189" s="8">
        <v>1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1</v>
      </c>
      <c r="N189" s="8">
        <v>1</v>
      </c>
    </row>
    <row r="190" spans="1:14" x14ac:dyDescent="0.2">
      <c r="A190" s="4">
        <v>33</v>
      </c>
      <c r="B190" s="7" t="s">
        <v>167</v>
      </c>
      <c r="C190" s="8">
        <v>1</v>
      </c>
      <c r="D190" s="8">
        <v>1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1</v>
      </c>
      <c r="N190" s="8">
        <v>1</v>
      </c>
    </row>
    <row r="191" spans="1:14" x14ac:dyDescent="0.2">
      <c r="A191" s="4">
        <v>34</v>
      </c>
      <c r="B191" s="7" t="s">
        <v>173</v>
      </c>
      <c r="C191" s="8">
        <v>1</v>
      </c>
      <c r="D191" s="8">
        <v>1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1</v>
      </c>
      <c r="N191" s="8">
        <v>1</v>
      </c>
    </row>
    <row r="192" spans="1:14" x14ac:dyDescent="0.2">
      <c r="A192" s="4">
        <v>35</v>
      </c>
      <c r="B192" s="7" t="s">
        <v>137</v>
      </c>
      <c r="C192" s="8">
        <v>0</v>
      </c>
      <c r="D192" s="8">
        <v>0</v>
      </c>
      <c r="E192" s="8">
        <v>1</v>
      </c>
      <c r="F192" s="8">
        <v>1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1</v>
      </c>
      <c r="N192" s="8">
        <v>1</v>
      </c>
    </row>
    <row r="193" spans="1:14" x14ac:dyDescent="0.2">
      <c r="A193" s="4">
        <v>36</v>
      </c>
      <c r="B193" s="7" t="s">
        <v>145</v>
      </c>
      <c r="C193" s="8">
        <v>0</v>
      </c>
      <c r="D193" s="8">
        <v>1</v>
      </c>
      <c r="E193" s="8">
        <v>1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1</v>
      </c>
      <c r="N193" s="8">
        <v>1</v>
      </c>
    </row>
    <row r="194" spans="1:14" x14ac:dyDescent="0.2">
      <c r="A194" s="4">
        <v>37</v>
      </c>
      <c r="B194" s="7" t="s">
        <v>153</v>
      </c>
      <c r="C194" s="8">
        <v>1</v>
      </c>
      <c r="D194" s="8">
        <v>1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1</v>
      </c>
    </row>
    <row r="195" spans="1:14" x14ac:dyDescent="0.2">
      <c r="A195" s="4">
        <v>38</v>
      </c>
      <c r="B195" s="7" t="s">
        <v>147</v>
      </c>
      <c r="C195" s="8">
        <v>0</v>
      </c>
      <c r="D195" s="8">
        <v>0</v>
      </c>
      <c r="E195" s="8">
        <v>1</v>
      </c>
      <c r="F195" s="8">
        <v>1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1</v>
      </c>
      <c r="N195" s="8">
        <v>1</v>
      </c>
    </row>
    <row r="196" spans="1:14" x14ac:dyDescent="0.2">
      <c r="A196" s="4">
        <v>39</v>
      </c>
      <c r="B196" s="7" t="s">
        <v>142</v>
      </c>
      <c r="C196" s="8">
        <v>1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1</v>
      </c>
      <c r="N196" s="8">
        <v>1</v>
      </c>
    </row>
    <row r="197" spans="1:14" x14ac:dyDescent="0.2">
      <c r="A197" s="4">
        <v>40</v>
      </c>
      <c r="B197" s="7" t="s">
        <v>162</v>
      </c>
      <c r="C197" s="8">
        <v>1</v>
      </c>
      <c r="D197" s="8">
        <v>1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1</v>
      </c>
      <c r="N197" s="8">
        <v>1</v>
      </c>
    </row>
    <row r="198" spans="1:14" x14ac:dyDescent="0.2">
      <c r="A198" s="4">
        <v>41</v>
      </c>
      <c r="B198" s="7" t="s">
        <v>174</v>
      </c>
      <c r="C198" s="8">
        <v>1</v>
      </c>
      <c r="D198" s="8">
        <v>1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1</v>
      </c>
      <c r="N198" s="8">
        <v>1</v>
      </c>
    </row>
    <row r="199" spans="1:14" x14ac:dyDescent="0.2">
      <c r="A199" s="4">
        <v>42</v>
      </c>
      <c r="B199" s="7" t="s">
        <v>143</v>
      </c>
      <c r="C199" s="8">
        <v>1</v>
      </c>
      <c r="D199" s="8">
        <v>1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1</v>
      </c>
      <c r="N199" s="8">
        <v>1</v>
      </c>
    </row>
    <row r="200" spans="1:14" x14ac:dyDescent="0.2">
      <c r="A200" s="4">
        <v>43</v>
      </c>
      <c r="B200" s="7" t="s">
        <v>170</v>
      </c>
      <c r="C200" s="8">
        <v>1</v>
      </c>
      <c r="D200" s="8">
        <v>1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1</v>
      </c>
      <c r="N200" s="8">
        <v>1</v>
      </c>
    </row>
    <row r="201" spans="1:14" x14ac:dyDescent="0.2">
      <c r="A201" s="4">
        <v>44</v>
      </c>
      <c r="B201" s="7" t="s">
        <v>144</v>
      </c>
      <c r="C201" s="8">
        <v>1</v>
      </c>
      <c r="D201" s="8">
        <v>0</v>
      </c>
      <c r="E201" s="8">
        <v>0</v>
      </c>
      <c r="F201" s="8">
        <v>1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1</v>
      </c>
      <c r="N201" s="8">
        <v>1</v>
      </c>
    </row>
    <row r="202" spans="1:14" x14ac:dyDescent="0.2">
      <c r="A202" s="4">
        <v>45</v>
      </c>
      <c r="B202" s="7" t="s">
        <v>168</v>
      </c>
      <c r="C202" s="8">
        <v>1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8">
        <v>1</v>
      </c>
    </row>
    <row r="203" spans="1:14" x14ac:dyDescent="0.2">
      <c r="A203" s="4">
        <v>46</v>
      </c>
      <c r="B203" s="7" t="s">
        <v>169</v>
      </c>
      <c r="C203" s="8">
        <v>1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1</v>
      </c>
      <c r="N203" s="8">
        <v>1</v>
      </c>
    </row>
    <row r="204" spans="1:14" x14ac:dyDescent="0.2">
      <c r="A204" s="4">
        <v>47</v>
      </c>
      <c r="B204" s="7" t="s">
        <v>149</v>
      </c>
      <c r="C204" s="8">
        <v>1</v>
      </c>
      <c r="D204" s="8">
        <v>1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1</v>
      </c>
      <c r="N204" s="8">
        <v>1</v>
      </c>
    </row>
    <row r="205" spans="1:14" x14ac:dyDescent="0.2">
      <c r="A205" s="4">
        <v>48</v>
      </c>
      <c r="B205" s="7" t="s">
        <v>179</v>
      </c>
      <c r="C205" s="8">
        <v>1</v>
      </c>
      <c r="D205" s="8">
        <v>1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1</v>
      </c>
      <c r="N205" s="8">
        <v>1</v>
      </c>
    </row>
    <row r="206" spans="1:14" x14ac:dyDescent="0.2">
      <c r="A206" s="4">
        <v>49</v>
      </c>
      <c r="B206" s="7" t="s">
        <v>138</v>
      </c>
      <c r="C206" s="8">
        <v>1</v>
      </c>
      <c r="D206" s="8">
        <v>0</v>
      </c>
      <c r="E206" s="8">
        <v>0</v>
      </c>
      <c r="F206" s="8">
        <v>1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1</v>
      </c>
      <c r="N206" s="8">
        <v>1</v>
      </c>
    </row>
    <row r="207" spans="1:14" x14ac:dyDescent="0.2">
      <c r="A207" s="4">
        <v>50</v>
      </c>
      <c r="B207" s="7" t="s">
        <v>175</v>
      </c>
      <c r="C207" s="8">
        <v>1</v>
      </c>
      <c r="D207" s="8">
        <v>1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1</v>
      </c>
    </row>
    <row r="208" spans="1:14" x14ac:dyDescent="0.2">
      <c r="A208" s="4">
        <v>51</v>
      </c>
      <c r="B208" s="7" t="s">
        <v>148</v>
      </c>
      <c r="C208" s="8">
        <v>0</v>
      </c>
      <c r="D208" s="8">
        <v>1</v>
      </c>
      <c r="E208" s="8">
        <v>1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1</v>
      </c>
      <c r="N208" s="8">
        <v>1</v>
      </c>
    </row>
    <row r="209" spans="1:14" x14ac:dyDescent="0.2">
      <c r="A209" s="4">
        <v>52</v>
      </c>
      <c r="B209" s="7" t="s">
        <v>155</v>
      </c>
      <c r="C209" s="8">
        <v>1</v>
      </c>
      <c r="D209" s="8">
        <v>0</v>
      </c>
      <c r="E209" s="8">
        <v>0</v>
      </c>
      <c r="F209" s="8">
        <v>1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1</v>
      </c>
    </row>
    <row r="210" spans="1:14" x14ac:dyDescent="0.2">
      <c r="A210" s="4">
        <v>53</v>
      </c>
      <c r="B210" s="7" t="s">
        <v>180</v>
      </c>
      <c r="C210" s="8">
        <v>1</v>
      </c>
      <c r="D210" s="8">
        <v>1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1</v>
      </c>
      <c r="N210" s="8">
        <v>1</v>
      </c>
    </row>
    <row r="211" spans="1:14" x14ac:dyDescent="0.2">
      <c r="A211" s="4">
        <v>54</v>
      </c>
      <c r="B211" s="7" t="s">
        <v>150</v>
      </c>
      <c r="C211" s="8">
        <v>1</v>
      </c>
      <c r="D211" s="8">
        <v>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1</v>
      </c>
      <c r="N211" s="8">
        <v>1</v>
      </c>
    </row>
    <row r="212" spans="1:14" s="6" customFormat="1" ht="10.5" x14ac:dyDescent="0.15">
      <c r="B212" s="41" t="s">
        <v>272</v>
      </c>
      <c r="C212" s="34">
        <f>SUM(C158:C211)</f>
        <v>43</v>
      </c>
      <c r="D212" s="34">
        <f t="shared" ref="D212:N212" si="4">SUM(D158:D211)</f>
        <v>47</v>
      </c>
      <c r="E212" s="34">
        <f t="shared" si="4"/>
        <v>11</v>
      </c>
      <c r="F212" s="34">
        <f t="shared" si="4"/>
        <v>7</v>
      </c>
      <c r="G212" s="34">
        <f t="shared" si="4"/>
        <v>0</v>
      </c>
      <c r="H212" s="34">
        <f t="shared" si="4"/>
        <v>0</v>
      </c>
      <c r="I212" s="34">
        <f t="shared" si="4"/>
        <v>0</v>
      </c>
      <c r="J212" s="34">
        <f t="shared" si="4"/>
        <v>0</v>
      </c>
      <c r="K212" s="34">
        <f t="shared" si="4"/>
        <v>0</v>
      </c>
      <c r="L212" s="34">
        <f t="shared" si="4"/>
        <v>0</v>
      </c>
      <c r="M212" s="109">
        <f t="shared" si="4"/>
        <v>54</v>
      </c>
      <c r="N212" s="109">
        <f t="shared" si="4"/>
        <v>54</v>
      </c>
    </row>
    <row r="213" spans="1:14" s="14" customFormat="1" x14ac:dyDescent="0.2">
      <c r="A213" s="14" t="s">
        <v>344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s="6" customFormat="1" ht="10.5" x14ac:dyDescent="0.15">
      <c r="B215" s="69" t="s">
        <v>184</v>
      </c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8"/>
    </row>
    <row r="216" spans="1:14" s="6" customFormat="1" ht="14.25" customHeight="1" x14ac:dyDescent="0.15">
      <c r="A216" s="162" t="s">
        <v>345</v>
      </c>
      <c r="B216" s="157" t="s">
        <v>275</v>
      </c>
      <c r="C216" s="158" t="s">
        <v>265</v>
      </c>
      <c r="D216" s="157"/>
      <c r="E216" s="157"/>
      <c r="F216" s="157"/>
      <c r="G216" s="158" t="s">
        <v>266</v>
      </c>
      <c r="H216" s="157"/>
      <c r="I216" s="157"/>
      <c r="J216" s="157"/>
      <c r="K216" s="158" t="s">
        <v>267</v>
      </c>
      <c r="L216" s="157"/>
      <c r="M216" s="159" t="s">
        <v>268</v>
      </c>
      <c r="N216" s="160"/>
    </row>
    <row r="217" spans="1:14" s="6" customFormat="1" ht="14.25" customHeight="1" x14ac:dyDescent="0.15">
      <c r="A217" s="162"/>
      <c r="B217" s="157"/>
      <c r="C217" s="158" t="s">
        <v>269</v>
      </c>
      <c r="D217" s="157"/>
      <c r="E217" s="158" t="s">
        <v>270</v>
      </c>
      <c r="F217" s="157"/>
      <c r="G217" s="158" t="s">
        <v>269</v>
      </c>
      <c r="H217" s="157"/>
      <c r="I217" s="158" t="s">
        <v>270</v>
      </c>
      <c r="J217" s="157"/>
      <c r="K217" s="157"/>
      <c r="L217" s="157"/>
      <c r="M217" s="160"/>
      <c r="N217" s="160"/>
    </row>
    <row r="218" spans="1:14" s="6" customFormat="1" ht="10.5" x14ac:dyDescent="0.15">
      <c r="A218" s="162"/>
      <c r="B218" s="157"/>
      <c r="C218" s="19" t="s">
        <v>367</v>
      </c>
      <c r="D218" s="33">
        <v>2022</v>
      </c>
      <c r="E218" s="19" t="s">
        <v>367</v>
      </c>
      <c r="F218" s="33">
        <v>2022</v>
      </c>
      <c r="G218" s="19" t="s">
        <v>367</v>
      </c>
      <c r="H218" s="33">
        <v>2022</v>
      </c>
      <c r="I218" s="19" t="s">
        <v>367</v>
      </c>
      <c r="J218" s="33">
        <v>2022</v>
      </c>
      <c r="K218" s="19" t="s">
        <v>367</v>
      </c>
      <c r="L218" s="33">
        <v>2022</v>
      </c>
      <c r="M218" s="19" t="s">
        <v>367</v>
      </c>
      <c r="N218" s="103">
        <v>2022</v>
      </c>
    </row>
    <row r="219" spans="1:14" x14ac:dyDescent="0.2">
      <c r="A219" s="4">
        <v>1</v>
      </c>
      <c r="B219" s="7" t="s">
        <v>185</v>
      </c>
      <c r="C219" s="8">
        <v>0</v>
      </c>
      <c r="D219" s="8">
        <v>0</v>
      </c>
      <c r="E219" s="8">
        <v>1</v>
      </c>
      <c r="F219" s="8">
        <v>1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1</v>
      </c>
    </row>
    <row r="220" spans="1:14" x14ac:dyDescent="0.2">
      <c r="A220" s="4">
        <v>2</v>
      </c>
      <c r="B220" s="7" t="s">
        <v>192</v>
      </c>
      <c r="C220" s="8">
        <v>0</v>
      </c>
      <c r="D220" s="8">
        <v>1</v>
      </c>
      <c r="E220" s="8">
        <v>1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1</v>
      </c>
      <c r="N220" s="8">
        <v>1</v>
      </c>
    </row>
    <row r="221" spans="1:14" x14ac:dyDescent="0.2">
      <c r="A221" s="4">
        <v>3</v>
      </c>
      <c r="B221" s="7" t="s">
        <v>202</v>
      </c>
      <c r="C221" s="8">
        <v>1</v>
      </c>
      <c r="D221" s="8">
        <v>0</v>
      </c>
      <c r="E221" s="8">
        <v>0</v>
      </c>
      <c r="F221" s="8">
        <v>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1</v>
      </c>
      <c r="N221" s="8">
        <v>1</v>
      </c>
    </row>
    <row r="222" spans="1:14" x14ac:dyDescent="0.2">
      <c r="A222" s="4">
        <v>4</v>
      </c>
      <c r="B222" s="7" t="s">
        <v>191</v>
      </c>
      <c r="C222" s="8">
        <v>0</v>
      </c>
      <c r="D222" s="8">
        <v>0</v>
      </c>
      <c r="E222" s="8">
        <v>1</v>
      </c>
      <c r="F222" s="8">
        <v>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1</v>
      </c>
      <c r="N222" s="8">
        <v>1</v>
      </c>
    </row>
    <row r="223" spans="1:14" x14ac:dyDescent="0.2">
      <c r="A223" s="4">
        <v>5</v>
      </c>
      <c r="B223" s="7" t="s">
        <v>195</v>
      </c>
      <c r="C223" s="8">
        <v>0</v>
      </c>
      <c r="D223" s="8">
        <v>1</v>
      </c>
      <c r="E223" s="8">
        <v>1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1</v>
      </c>
      <c r="N223" s="8">
        <v>1</v>
      </c>
    </row>
    <row r="224" spans="1:14" x14ac:dyDescent="0.2">
      <c r="A224" s="4">
        <v>6</v>
      </c>
      <c r="B224" s="7" t="s">
        <v>196</v>
      </c>
      <c r="C224" s="8">
        <v>1</v>
      </c>
      <c r="D224" s="8">
        <v>1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1</v>
      </c>
      <c r="N224" s="8">
        <v>1</v>
      </c>
    </row>
    <row r="225" spans="1:14" x14ac:dyDescent="0.2">
      <c r="A225" s="4">
        <v>7</v>
      </c>
      <c r="B225" s="7" t="s">
        <v>193</v>
      </c>
      <c r="C225" s="8">
        <v>0</v>
      </c>
      <c r="D225" s="8">
        <v>0</v>
      </c>
      <c r="E225" s="8">
        <v>1</v>
      </c>
      <c r="F225" s="8">
        <v>1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1</v>
      </c>
      <c r="N225" s="8">
        <v>1</v>
      </c>
    </row>
    <row r="226" spans="1:14" x14ac:dyDescent="0.2">
      <c r="A226" s="4">
        <v>8</v>
      </c>
      <c r="B226" s="7" t="s">
        <v>197</v>
      </c>
      <c r="C226" s="8">
        <v>1</v>
      </c>
      <c r="D226" s="8">
        <v>0</v>
      </c>
      <c r="E226" s="8">
        <v>0</v>
      </c>
      <c r="F226" s="8">
        <v>1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1</v>
      </c>
      <c r="N226" s="8">
        <v>1</v>
      </c>
    </row>
    <row r="227" spans="1:14" x14ac:dyDescent="0.2">
      <c r="A227" s="4">
        <v>9</v>
      </c>
      <c r="B227" s="7" t="s">
        <v>186</v>
      </c>
      <c r="C227" s="8">
        <v>1</v>
      </c>
      <c r="D227" s="8">
        <v>1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1</v>
      </c>
      <c r="N227" s="8">
        <v>1</v>
      </c>
    </row>
    <row r="228" spans="1:14" x14ac:dyDescent="0.2">
      <c r="A228" s="4">
        <v>10</v>
      </c>
      <c r="B228" s="7" t="s">
        <v>198</v>
      </c>
      <c r="C228" s="8">
        <v>0</v>
      </c>
      <c r="D228" s="8">
        <v>1</v>
      </c>
      <c r="E228" s="8">
        <v>1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1</v>
      </c>
      <c r="N228" s="8">
        <v>1</v>
      </c>
    </row>
    <row r="229" spans="1:14" x14ac:dyDescent="0.2">
      <c r="A229" s="4">
        <v>11</v>
      </c>
      <c r="B229" s="7" t="s">
        <v>187</v>
      </c>
      <c r="C229" s="8">
        <v>1</v>
      </c>
      <c r="D229" s="8">
        <v>1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1</v>
      </c>
      <c r="N229" s="8">
        <v>1</v>
      </c>
    </row>
    <row r="230" spans="1:14" x14ac:dyDescent="0.2">
      <c r="A230" s="4">
        <v>12</v>
      </c>
      <c r="B230" s="7" t="s">
        <v>203</v>
      </c>
      <c r="C230" s="8">
        <v>0</v>
      </c>
      <c r="D230" s="8">
        <v>1</v>
      </c>
      <c r="E230" s="8">
        <v>1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1</v>
      </c>
      <c r="N230" s="8">
        <v>1</v>
      </c>
    </row>
    <row r="231" spans="1:14" x14ac:dyDescent="0.2">
      <c r="A231" s="4">
        <v>13</v>
      </c>
      <c r="B231" s="7" t="s">
        <v>199</v>
      </c>
      <c r="C231" s="8">
        <v>1</v>
      </c>
      <c r="D231" s="8">
        <v>0</v>
      </c>
      <c r="E231" s="8">
        <v>0</v>
      </c>
      <c r="F231" s="8">
        <v>1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1</v>
      </c>
    </row>
    <row r="232" spans="1:14" x14ac:dyDescent="0.2">
      <c r="A232" s="4">
        <v>14</v>
      </c>
      <c r="B232" s="7" t="s">
        <v>194</v>
      </c>
      <c r="C232" s="8">
        <v>0</v>
      </c>
      <c r="D232" s="8">
        <v>0</v>
      </c>
      <c r="E232" s="8">
        <v>1</v>
      </c>
      <c r="F232" s="8">
        <v>1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1</v>
      </c>
      <c r="N232" s="8">
        <v>1</v>
      </c>
    </row>
    <row r="233" spans="1:14" x14ac:dyDescent="0.2">
      <c r="A233" s="4">
        <v>15</v>
      </c>
      <c r="B233" s="7" t="s">
        <v>188</v>
      </c>
      <c r="C233" s="8">
        <v>1</v>
      </c>
      <c r="D233" s="8">
        <v>1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1</v>
      </c>
      <c r="N233" s="8">
        <v>1</v>
      </c>
    </row>
    <row r="234" spans="1:14" x14ac:dyDescent="0.2">
      <c r="A234" s="4">
        <v>16</v>
      </c>
      <c r="B234" s="7" t="s">
        <v>189</v>
      </c>
      <c r="C234" s="8">
        <v>1</v>
      </c>
      <c r="D234" s="8">
        <v>0</v>
      </c>
      <c r="E234" s="8">
        <v>0</v>
      </c>
      <c r="F234" s="8">
        <v>1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1</v>
      </c>
      <c r="N234" s="8">
        <v>1</v>
      </c>
    </row>
    <row r="235" spans="1:14" x14ac:dyDescent="0.2">
      <c r="A235" s="4">
        <v>17</v>
      </c>
      <c r="B235" s="7" t="s">
        <v>200</v>
      </c>
      <c r="C235" s="8">
        <v>1</v>
      </c>
      <c r="D235" s="8">
        <v>1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1</v>
      </c>
    </row>
    <row r="236" spans="1:14" x14ac:dyDescent="0.2">
      <c r="A236" s="4">
        <v>18</v>
      </c>
      <c r="B236" s="7" t="s">
        <v>201</v>
      </c>
      <c r="C236" s="8">
        <v>1</v>
      </c>
      <c r="D236" s="8">
        <v>1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1</v>
      </c>
      <c r="N236" s="8">
        <v>1</v>
      </c>
    </row>
    <row r="237" spans="1:14" x14ac:dyDescent="0.2">
      <c r="A237" s="4">
        <v>19</v>
      </c>
      <c r="B237" s="7" t="s">
        <v>204</v>
      </c>
      <c r="C237" s="8">
        <v>0</v>
      </c>
      <c r="D237" s="8">
        <v>0</v>
      </c>
      <c r="E237" s="8">
        <v>1</v>
      </c>
      <c r="F237" s="8">
        <v>1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1</v>
      </c>
      <c r="N237" s="8">
        <v>1</v>
      </c>
    </row>
    <row r="238" spans="1:14" x14ac:dyDescent="0.2">
      <c r="A238" s="4">
        <v>20</v>
      </c>
      <c r="B238" s="7" t="s">
        <v>205</v>
      </c>
      <c r="C238" s="8">
        <v>1</v>
      </c>
      <c r="D238" s="8">
        <v>1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1</v>
      </c>
      <c r="N238" s="8">
        <v>1</v>
      </c>
    </row>
    <row r="239" spans="1:14" x14ac:dyDescent="0.2">
      <c r="A239" s="4">
        <v>21</v>
      </c>
      <c r="B239" s="7" t="s">
        <v>190</v>
      </c>
      <c r="C239" s="8">
        <v>1</v>
      </c>
      <c r="D239" s="8">
        <v>0</v>
      </c>
      <c r="E239" s="8">
        <v>0</v>
      </c>
      <c r="F239" s="8">
        <v>1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1</v>
      </c>
      <c r="N239" s="8">
        <v>1</v>
      </c>
    </row>
    <row r="240" spans="1:14" x14ac:dyDescent="0.2">
      <c r="A240" s="4">
        <v>22</v>
      </c>
      <c r="B240" s="7" t="s">
        <v>206</v>
      </c>
      <c r="C240" s="8">
        <v>0</v>
      </c>
      <c r="D240" s="8">
        <v>0</v>
      </c>
      <c r="E240" s="8">
        <v>1</v>
      </c>
      <c r="F240" s="8">
        <v>1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1</v>
      </c>
      <c r="N240" s="8">
        <v>1</v>
      </c>
    </row>
    <row r="241" spans="1:14" s="6" customFormat="1" ht="10.5" x14ac:dyDescent="0.15">
      <c r="A241" s="5"/>
      <c r="B241" s="41" t="s">
        <v>272</v>
      </c>
      <c r="C241" s="34">
        <f>SUM(C219:C240)</f>
        <v>12</v>
      </c>
      <c r="D241" s="34">
        <f t="shared" ref="D241:N241" si="5">SUM(D219:D240)</f>
        <v>11</v>
      </c>
      <c r="E241" s="34">
        <f t="shared" si="5"/>
        <v>10</v>
      </c>
      <c r="F241" s="34">
        <f t="shared" si="5"/>
        <v>11</v>
      </c>
      <c r="G241" s="34">
        <f t="shared" si="5"/>
        <v>0</v>
      </c>
      <c r="H241" s="34">
        <f t="shared" si="5"/>
        <v>0</v>
      </c>
      <c r="I241" s="34">
        <f t="shared" si="5"/>
        <v>0</v>
      </c>
      <c r="J241" s="34">
        <f t="shared" si="5"/>
        <v>0</v>
      </c>
      <c r="K241" s="34">
        <f t="shared" si="5"/>
        <v>0</v>
      </c>
      <c r="L241" s="34">
        <f t="shared" si="5"/>
        <v>0</v>
      </c>
      <c r="M241" s="109">
        <f t="shared" si="5"/>
        <v>22</v>
      </c>
      <c r="N241" s="109">
        <f t="shared" si="5"/>
        <v>22</v>
      </c>
    </row>
    <row r="242" spans="1:14" s="14" customFormat="1" x14ac:dyDescent="0.2">
      <c r="A242" s="14" t="s">
        <v>344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s="6" customFormat="1" ht="10.5" x14ac:dyDescent="0.15">
      <c r="B244" s="124" t="s">
        <v>207</v>
      </c>
      <c r="C244" s="166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8"/>
    </row>
    <row r="245" spans="1:14" s="6" customFormat="1" ht="14.25" customHeight="1" x14ac:dyDescent="0.15">
      <c r="A245" s="162" t="s">
        <v>345</v>
      </c>
      <c r="B245" s="157" t="s">
        <v>275</v>
      </c>
      <c r="C245" s="158" t="s">
        <v>265</v>
      </c>
      <c r="D245" s="157"/>
      <c r="E245" s="157"/>
      <c r="F245" s="157"/>
      <c r="G245" s="158" t="s">
        <v>266</v>
      </c>
      <c r="H245" s="157"/>
      <c r="I245" s="157"/>
      <c r="J245" s="157"/>
      <c r="K245" s="158" t="s">
        <v>267</v>
      </c>
      <c r="L245" s="157"/>
      <c r="M245" s="159" t="s">
        <v>268</v>
      </c>
      <c r="N245" s="160"/>
    </row>
    <row r="246" spans="1:14" s="6" customFormat="1" ht="14.25" customHeight="1" x14ac:dyDescent="0.15">
      <c r="A246" s="162"/>
      <c r="B246" s="157"/>
      <c r="C246" s="158" t="s">
        <v>269</v>
      </c>
      <c r="D246" s="157"/>
      <c r="E246" s="158" t="s">
        <v>270</v>
      </c>
      <c r="F246" s="157"/>
      <c r="G246" s="158" t="s">
        <v>269</v>
      </c>
      <c r="H246" s="157"/>
      <c r="I246" s="158" t="s">
        <v>270</v>
      </c>
      <c r="J246" s="157"/>
      <c r="K246" s="157"/>
      <c r="L246" s="157"/>
      <c r="M246" s="160"/>
      <c r="N246" s="160"/>
    </row>
    <row r="247" spans="1:14" s="6" customFormat="1" ht="10.5" x14ac:dyDescent="0.15">
      <c r="A247" s="162"/>
      <c r="B247" s="157"/>
      <c r="C247" s="19" t="s">
        <v>367</v>
      </c>
      <c r="D247" s="33">
        <v>2022</v>
      </c>
      <c r="E247" s="19" t="s">
        <v>367</v>
      </c>
      <c r="F247" s="33">
        <v>2022</v>
      </c>
      <c r="G247" s="19" t="s">
        <v>367</v>
      </c>
      <c r="H247" s="33">
        <v>2022</v>
      </c>
      <c r="I247" s="19" t="s">
        <v>367</v>
      </c>
      <c r="J247" s="33">
        <v>2022</v>
      </c>
      <c r="K247" s="19" t="s">
        <v>367</v>
      </c>
      <c r="L247" s="33">
        <v>2022</v>
      </c>
      <c r="M247" s="19" t="s">
        <v>367</v>
      </c>
      <c r="N247" s="103">
        <v>2022</v>
      </c>
    </row>
    <row r="248" spans="1:14" x14ac:dyDescent="0.2">
      <c r="A248" s="4">
        <v>1</v>
      </c>
      <c r="B248" s="7" t="s">
        <v>273</v>
      </c>
      <c r="C248" s="8">
        <v>1</v>
      </c>
      <c r="D248" s="8">
        <v>0</v>
      </c>
      <c r="E248" s="8">
        <v>0</v>
      </c>
      <c r="F248" s="8">
        <v>1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1</v>
      </c>
      <c r="N248" s="8">
        <v>1</v>
      </c>
    </row>
    <row r="249" spans="1:14" x14ac:dyDescent="0.2">
      <c r="A249" s="4">
        <v>2</v>
      </c>
      <c r="B249" s="7" t="s">
        <v>274</v>
      </c>
      <c r="C249" s="8">
        <v>1</v>
      </c>
      <c r="D249" s="8">
        <v>1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1</v>
      </c>
      <c r="N249" s="8">
        <v>1</v>
      </c>
    </row>
    <row r="250" spans="1:14" x14ac:dyDescent="0.2">
      <c r="A250" s="4">
        <v>3</v>
      </c>
      <c r="B250" s="7" t="s">
        <v>208</v>
      </c>
      <c r="C250" s="8">
        <v>1</v>
      </c>
      <c r="D250" s="8">
        <v>0</v>
      </c>
      <c r="E250" s="8">
        <v>0</v>
      </c>
      <c r="F250" s="8">
        <v>1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1</v>
      </c>
      <c r="N250" s="8">
        <v>1</v>
      </c>
    </row>
    <row r="251" spans="1:14" x14ac:dyDescent="0.2">
      <c r="A251" s="4">
        <v>4</v>
      </c>
      <c r="B251" s="7" t="s">
        <v>210</v>
      </c>
      <c r="C251" s="8">
        <v>1</v>
      </c>
      <c r="D251" s="8">
        <v>1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1</v>
      </c>
      <c r="N251" s="8">
        <v>1</v>
      </c>
    </row>
    <row r="252" spans="1:14" x14ac:dyDescent="0.2">
      <c r="A252" s="4">
        <v>5</v>
      </c>
      <c r="B252" s="7" t="s">
        <v>211</v>
      </c>
      <c r="C252" s="8">
        <v>1</v>
      </c>
      <c r="D252" s="8">
        <v>1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1</v>
      </c>
      <c r="N252" s="8">
        <v>1</v>
      </c>
    </row>
    <row r="253" spans="1:14" x14ac:dyDescent="0.2">
      <c r="A253" s="4">
        <v>6</v>
      </c>
      <c r="B253" s="7" t="s">
        <v>214</v>
      </c>
      <c r="C253" s="8">
        <v>0</v>
      </c>
      <c r="D253" s="8">
        <v>0</v>
      </c>
      <c r="E253" s="8">
        <v>1</v>
      </c>
      <c r="F253" s="8">
        <v>1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1</v>
      </c>
      <c r="N253" s="8">
        <v>1</v>
      </c>
    </row>
    <row r="254" spans="1:14" x14ac:dyDescent="0.2">
      <c r="A254" s="4">
        <v>7</v>
      </c>
      <c r="B254" s="7" t="s">
        <v>212</v>
      </c>
      <c r="C254" s="8">
        <v>1</v>
      </c>
      <c r="D254" s="8">
        <v>1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1</v>
      </c>
      <c r="N254" s="8">
        <v>1</v>
      </c>
    </row>
    <row r="255" spans="1:14" x14ac:dyDescent="0.2">
      <c r="A255" s="4">
        <v>8</v>
      </c>
      <c r="B255" s="7" t="s">
        <v>215</v>
      </c>
      <c r="C255" s="8">
        <v>1</v>
      </c>
      <c r="D255" s="8">
        <v>1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1</v>
      </c>
      <c r="N255" s="8">
        <v>1</v>
      </c>
    </row>
    <row r="256" spans="1:14" x14ac:dyDescent="0.2">
      <c r="A256" s="4">
        <v>9</v>
      </c>
      <c r="B256" s="7" t="s">
        <v>216</v>
      </c>
      <c r="C256" s="8">
        <v>0</v>
      </c>
      <c r="D256" s="8">
        <v>0</v>
      </c>
      <c r="E256" s="8">
        <v>1</v>
      </c>
      <c r="F256" s="8">
        <v>1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1</v>
      </c>
      <c r="N256" s="8">
        <v>1</v>
      </c>
    </row>
    <row r="257" spans="1:14" x14ac:dyDescent="0.2">
      <c r="A257" s="4">
        <v>10</v>
      </c>
      <c r="B257" s="7" t="s">
        <v>209</v>
      </c>
      <c r="C257" s="8">
        <v>0</v>
      </c>
      <c r="D257" s="8">
        <v>0</v>
      </c>
      <c r="E257" s="8">
        <v>1</v>
      </c>
      <c r="F257" s="8">
        <v>1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1</v>
      </c>
      <c r="N257" s="8">
        <v>1</v>
      </c>
    </row>
    <row r="258" spans="1:14" x14ac:dyDescent="0.2">
      <c r="A258" s="4">
        <v>11</v>
      </c>
      <c r="B258" s="7" t="s">
        <v>213</v>
      </c>
      <c r="C258" s="8">
        <v>1</v>
      </c>
      <c r="D258" s="8">
        <v>1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1</v>
      </c>
      <c r="N258" s="8">
        <v>1</v>
      </c>
    </row>
    <row r="259" spans="1:14" s="6" customFormat="1" ht="10.5" x14ac:dyDescent="0.15">
      <c r="B259" s="41" t="s">
        <v>272</v>
      </c>
      <c r="C259" s="34">
        <f>SUM(C248:C258)</f>
        <v>8</v>
      </c>
      <c r="D259" s="34">
        <f t="shared" ref="D259:N259" si="6">SUM(D248:D258)</f>
        <v>6</v>
      </c>
      <c r="E259" s="34">
        <f t="shared" si="6"/>
        <v>3</v>
      </c>
      <c r="F259" s="34">
        <f t="shared" si="6"/>
        <v>5</v>
      </c>
      <c r="G259" s="34">
        <f t="shared" si="6"/>
        <v>0</v>
      </c>
      <c r="H259" s="34">
        <f t="shared" si="6"/>
        <v>0</v>
      </c>
      <c r="I259" s="34">
        <f t="shared" si="6"/>
        <v>0</v>
      </c>
      <c r="J259" s="34">
        <f t="shared" si="6"/>
        <v>0</v>
      </c>
      <c r="K259" s="34">
        <f t="shared" si="6"/>
        <v>0</v>
      </c>
      <c r="L259" s="34">
        <f t="shared" si="6"/>
        <v>0</v>
      </c>
      <c r="M259" s="109">
        <f t="shared" si="6"/>
        <v>11</v>
      </c>
      <c r="N259" s="109">
        <f t="shared" si="6"/>
        <v>11</v>
      </c>
    </row>
    <row r="260" spans="1:14" s="14" customFormat="1" x14ac:dyDescent="0.2">
      <c r="A260" s="14" t="s">
        <v>344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x14ac:dyDescent="0.2">
      <c r="A262" s="6"/>
      <c r="B262" s="124" t="s">
        <v>217</v>
      </c>
      <c r="C262" s="166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8"/>
    </row>
    <row r="263" spans="1:14" ht="14.25" customHeight="1" x14ac:dyDescent="0.2">
      <c r="A263" s="162" t="s">
        <v>345</v>
      </c>
      <c r="B263" s="157" t="s">
        <v>275</v>
      </c>
      <c r="C263" s="158" t="s">
        <v>265</v>
      </c>
      <c r="D263" s="157"/>
      <c r="E263" s="157"/>
      <c r="F263" s="157"/>
      <c r="G263" s="158" t="s">
        <v>266</v>
      </c>
      <c r="H263" s="157"/>
      <c r="I263" s="157"/>
      <c r="J263" s="157"/>
      <c r="K263" s="158" t="s">
        <v>267</v>
      </c>
      <c r="L263" s="157"/>
      <c r="M263" s="159" t="s">
        <v>268</v>
      </c>
      <c r="N263" s="160"/>
    </row>
    <row r="264" spans="1:14" ht="14.25" customHeight="1" x14ac:dyDescent="0.2">
      <c r="A264" s="162"/>
      <c r="B264" s="157"/>
      <c r="C264" s="158" t="s">
        <v>269</v>
      </c>
      <c r="D264" s="157"/>
      <c r="E264" s="158" t="s">
        <v>270</v>
      </c>
      <c r="F264" s="157"/>
      <c r="G264" s="158" t="s">
        <v>269</v>
      </c>
      <c r="H264" s="157"/>
      <c r="I264" s="158" t="s">
        <v>270</v>
      </c>
      <c r="J264" s="157"/>
      <c r="K264" s="157"/>
      <c r="L264" s="157"/>
      <c r="M264" s="160"/>
      <c r="N264" s="160"/>
    </row>
    <row r="265" spans="1:14" x14ac:dyDescent="0.2">
      <c r="A265" s="162"/>
      <c r="B265" s="157"/>
      <c r="C265" s="19" t="s">
        <v>367</v>
      </c>
      <c r="D265" s="33">
        <v>2022</v>
      </c>
      <c r="E265" s="19" t="s">
        <v>367</v>
      </c>
      <c r="F265" s="33">
        <v>2022</v>
      </c>
      <c r="G265" s="19" t="s">
        <v>367</v>
      </c>
      <c r="H265" s="33">
        <v>2022</v>
      </c>
      <c r="I265" s="19" t="s">
        <v>367</v>
      </c>
      <c r="J265" s="33">
        <v>2022</v>
      </c>
      <c r="K265" s="19" t="s">
        <v>367</v>
      </c>
      <c r="L265" s="33">
        <v>2022</v>
      </c>
      <c r="M265" s="19" t="s">
        <v>367</v>
      </c>
      <c r="N265" s="103">
        <v>2022</v>
      </c>
    </row>
    <row r="266" spans="1:14" x14ac:dyDescent="0.2">
      <c r="A266" s="4">
        <v>1</v>
      </c>
      <c r="B266" s="7" t="s">
        <v>224</v>
      </c>
      <c r="C266" s="8">
        <v>1</v>
      </c>
      <c r="D266" s="8">
        <v>1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1</v>
      </c>
      <c r="N266" s="8">
        <v>1</v>
      </c>
    </row>
    <row r="267" spans="1:14" x14ac:dyDescent="0.2">
      <c r="A267" s="4">
        <v>2</v>
      </c>
      <c r="B267" s="7" t="s">
        <v>219</v>
      </c>
      <c r="C267" s="8">
        <v>0</v>
      </c>
      <c r="D267" s="8">
        <v>0</v>
      </c>
      <c r="E267" s="8">
        <v>1</v>
      </c>
      <c r="F267" s="8">
        <v>1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1</v>
      </c>
      <c r="N267" s="8">
        <v>1</v>
      </c>
    </row>
    <row r="268" spans="1:14" x14ac:dyDescent="0.2">
      <c r="A268" s="4">
        <v>3</v>
      </c>
      <c r="B268" s="7" t="s">
        <v>220</v>
      </c>
      <c r="C268" s="8">
        <v>1</v>
      </c>
      <c r="D268" s="8">
        <v>0</v>
      </c>
      <c r="E268" s="8">
        <v>0</v>
      </c>
      <c r="F268" s="8">
        <v>1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1</v>
      </c>
      <c r="N268" s="8">
        <v>1</v>
      </c>
    </row>
    <row r="269" spans="1:14" x14ac:dyDescent="0.2">
      <c r="A269" s="4">
        <v>4</v>
      </c>
      <c r="B269" s="7" t="s">
        <v>225</v>
      </c>
      <c r="C269" s="8">
        <v>0</v>
      </c>
      <c r="D269" s="8">
        <v>0</v>
      </c>
      <c r="E269" s="8">
        <v>1</v>
      </c>
      <c r="F269" s="8">
        <v>1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1</v>
      </c>
      <c r="N269" s="8">
        <v>1</v>
      </c>
    </row>
    <row r="270" spans="1:14" x14ac:dyDescent="0.2">
      <c r="A270" s="4">
        <v>5</v>
      </c>
      <c r="B270" s="7" t="s">
        <v>232</v>
      </c>
      <c r="C270" s="8">
        <v>1</v>
      </c>
      <c r="D270" s="8">
        <v>0</v>
      </c>
      <c r="E270" s="8">
        <v>0</v>
      </c>
      <c r="F270" s="8">
        <v>1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1</v>
      </c>
      <c r="N270" s="8">
        <v>1</v>
      </c>
    </row>
    <row r="271" spans="1:14" x14ac:dyDescent="0.2">
      <c r="A271" s="4">
        <v>6</v>
      </c>
      <c r="B271" s="7" t="s">
        <v>226</v>
      </c>
      <c r="C271" s="8">
        <v>1</v>
      </c>
      <c r="D271" s="8">
        <v>1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1</v>
      </c>
      <c r="N271" s="8">
        <v>1</v>
      </c>
    </row>
    <row r="272" spans="1:14" x14ac:dyDescent="0.2">
      <c r="A272" s="4">
        <v>7</v>
      </c>
      <c r="B272" s="7" t="s">
        <v>218</v>
      </c>
      <c r="C272" s="8">
        <v>1</v>
      </c>
      <c r="D272" s="8">
        <v>1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1</v>
      </c>
      <c r="N272" s="8">
        <v>1</v>
      </c>
    </row>
    <row r="273" spans="1:14" x14ac:dyDescent="0.2">
      <c r="A273" s="4">
        <v>8</v>
      </c>
      <c r="B273" s="7" t="s">
        <v>233</v>
      </c>
      <c r="C273" s="8">
        <v>1</v>
      </c>
      <c r="D273" s="8">
        <v>1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1</v>
      </c>
      <c r="N273" s="8">
        <v>1</v>
      </c>
    </row>
    <row r="274" spans="1:14" x14ac:dyDescent="0.2">
      <c r="A274" s="4">
        <v>9</v>
      </c>
      <c r="B274" s="7" t="s">
        <v>49</v>
      </c>
      <c r="C274" s="8">
        <v>0</v>
      </c>
      <c r="D274" s="8">
        <v>1</v>
      </c>
      <c r="E274" s="8">
        <v>1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1</v>
      </c>
      <c r="N274" s="8">
        <v>1</v>
      </c>
    </row>
    <row r="275" spans="1:14" x14ac:dyDescent="0.2">
      <c r="A275" s="4">
        <v>10</v>
      </c>
      <c r="B275" s="7" t="s">
        <v>223</v>
      </c>
      <c r="C275" s="8">
        <v>1</v>
      </c>
      <c r="D275" s="8">
        <v>1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1</v>
      </c>
      <c r="N275" s="8">
        <v>1</v>
      </c>
    </row>
    <row r="276" spans="1:14" x14ac:dyDescent="0.2">
      <c r="A276" s="4">
        <v>11</v>
      </c>
      <c r="B276" s="7" t="s">
        <v>227</v>
      </c>
      <c r="C276" s="8">
        <v>0</v>
      </c>
      <c r="D276" s="8">
        <v>1</v>
      </c>
      <c r="E276" s="8">
        <v>1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1</v>
      </c>
      <c r="N276" s="8">
        <v>1</v>
      </c>
    </row>
    <row r="277" spans="1:14" x14ac:dyDescent="0.2">
      <c r="A277" s="4">
        <v>12</v>
      </c>
      <c r="B277" s="7" t="s">
        <v>228</v>
      </c>
      <c r="C277" s="8">
        <v>1</v>
      </c>
      <c r="D277" s="8">
        <v>1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1</v>
      </c>
      <c r="N277" s="8">
        <v>1</v>
      </c>
    </row>
    <row r="278" spans="1:14" x14ac:dyDescent="0.2">
      <c r="A278" s="4">
        <v>13</v>
      </c>
      <c r="B278" s="7" t="s">
        <v>229</v>
      </c>
      <c r="C278" s="8">
        <v>0</v>
      </c>
      <c r="D278" s="8">
        <v>1</v>
      </c>
      <c r="E278" s="8">
        <v>1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1</v>
      </c>
      <c r="N278" s="8">
        <v>1</v>
      </c>
    </row>
    <row r="279" spans="1:14" x14ac:dyDescent="0.2">
      <c r="A279" s="4">
        <v>14</v>
      </c>
      <c r="B279" s="7" t="s">
        <v>230</v>
      </c>
      <c r="C279" s="8">
        <v>1</v>
      </c>
      <c r="D279" s="8">
        <v>1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1</v>
      </c>
      <c r="N279" s="8">
        <v>1</v>
      </c>
    </row>
    <row r="280" spans="1:14" x14ac:dyDescent="0.2">
      <c r="A280" s="4">
        <v>15</v>
      </c>
      <c r="B280" s="7" t="s">
        <v>231</v>
      </c>
      <c r="C280" s="8">
        <v>0</v>
      </c>
      <c r="D280" s="8">
        <v>0</v>
      </c>
      <c r="E280" s="8">
        <v>1</v>
      </c>
      <c r="F280" s="8">
        <v>1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1</v>
      </c>
      <c r="N280" s="8">
        <v>1</v>
      </c>
    </row>
    <row r="281" spans="1:14" x14ac:dyDescent="0.2">
      <c r="A281" s="4">
        <v>16</v>
      </c>
      <c r="B281" s="7" t="s">
        <v>221</v>
      </c>
      <c r="C281" s="8">
        <v>1</v>
      </c>
      <c r="D281" s="8">
        <v>1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1</v>
      </c>
      <c r="N281" s="8">
        <v>1</v>
      </c>
    </row>
    <row r="282" spans="1:14" x14ac:dyDescent="0.2">
      <c r="A282" s="4">
        <v>17</v>
      </c>
      <c r="B282" s="7" t="s">
        <v>234</v>
      </c>
      <c r="C282" s="8">
        <v>1</v>
      </c>
      <c r="D282" s="8">
        <v>1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1</v>
      </c>
      <c r="N282" s="8">
        <v>1</v>
      </c>
    </row>
    <row r="283" spans="1:14" x14ac:dyDescent="0.2">
      <c r="A283" s="4">
        <v>18</v>
      </c>
      <c r="B283" s="7" t="s">
        <v>222</v>
      </c>
      <c r="C283" s="8">
        <v>0</v>
      </c>
      <c r="D283" s="8">
        <v>0</v>
      </c>
      <c r="E283" s="8">
        <v>1</v>
      </c>
      <c r="F283" s="8">
        <v>1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1</v>
      </c>
      <c r="N283" s="8">
        <v>1</v>
      </c>
    </row>
    <row r="284" spans="1:14" x14ac:dyDescent="0.2">
      <c r="A284" s="4">
        <v>19</v>
      </c>
      <c r="B284" s="7" t="s">
        <v>235</v>
      </c>
      <c r="C284" s="8">
        <v>0</v>
      </c>
      <c r="D284" s="8">
        <v>1</v>
      </c>
      <c r="E284" s="8">
        <v>1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1</v>
      </c>
      <c r="N284" s="8">
        <v>1</v>
      </c>
    </row>
    <row r="285" spans="1:14" x14ac:dyDescent="0.2">
      <c r="A285" s="4">
        <v>20</v>
      </c>
      <c r="B285" s="7" t="s">
        <v>236</v>
      </c>
      <c r="C285" s="8">
        <v>1</v>
      </c>
      <c r="D285" s="8">
        <v>1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1</v>
      </c>
      <c r="N285" s="8">
        <v>1</v>
      </c>
    </row>
    <row r="286" spans="1:14" s="6" customFormat="1" ht="10.5" x14ac:dyDescent="0.15">
      <c r="B286" s="41" t="s">
        <v>272</v>
      </c>
      <c r="C286" s="34">
        <f>SUM(C266:C285)</f>
        <v>12</v>
      </c>
      <c r="D286" s="34">
        <f t="shared" ref="D286:N286" si="7">SUM(D266:D285)</f>
        <v>14</v>
      </c>
      <c r="E286" s="34">
        <f t="shared" si="7"/>
        <v>8</v>
      </c>
      <c r="F286" s="34">
        <f t="shared" si="7"/>
        <v>6</v>
      </c>
      <c r="G286" s="34">
        <f t="shared" si="7"/>
        <v>0</v>
      </c>
      <c r="H286" s="34">
        <f t="shared" si="7"/>
        <v>0</v>
      </c>
      <c r="I286" s="34">
        <f t="shared" si="7"/>
        <v>0</v>
      </c>
      <c r="J286" s="34">
        <f t="shared" si="7"/>
        <v>0</v>
      </c>
      <c r="K286" s="34">
        <f t="shared" si="7"/>
        <v>0</v>
      </c>
      <c r="L286" s="34">
        <f t="shared" si="7"/>
        <v>0</v>
      </c>
      <c r="M286" s="109">
        <f t="shared" si="7"/>
        <v>20</v>
      </c>
      <c r="N286" s="109">
        <f t="shared" si="7"/>
        <v>20</v>
      </c>
    </row>
    <row r="287" spans="1:14" s="14" customFormat="1" x14ac:dyDescent="0.2">
      <c r="A287" s="14" t="s">
        <v>344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x14ac:dyDescent="0.2">
      <c r="A289" s="6"/>
      <c r="B289" s="124" t="s">
        <v>237</v>
      </c>
      <c r="C289" s="166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8"/>
    </row>
    <row r="290" spans="1:14" ht="14.25" customHeight="1" x14ac:dyDescent="0.2">
      <c r="A290" s="162" t="s">
        <v>345</v>
      </c>
      <c r="B290" s="157" t="s">
        <v>275</v>
      </c>
      <c r="C290" s="158" t="s">
        <v>265</v>
      </c>
      <c r="D290" s="157"/>
      <c r="E290" s="157"/>
      <c r="F290" s="157"/>
      <c r="G290" s="158" t="s">
        <v>266</v>
      </c>
      <c r="H290" s="157"/>
      <c r="I290" s="157"/>
      <c r="J290" s="157"/>
      <c r="K290" s="158" t="s">
        <v>267</v>
      </c>
      <c r="L290" s="157"/>
      <c r="M290" s="176" t="s">
        <v>268</v>
      </c>
      <c r="N290" s="177"/>
    </row>
    <row r="291" spans="1:14" ht="14.25" customHeight="1" x14ac:dyDescent="0.2">
      <c r="A291" s="162"/>
      <c r="B291" s="157"/>
      <c r="C291" s="158" t="s">
        <v>269</v>
      </c>
      <c r="D291" s="157"/>
      <c r="E291" s="158" t="s">
        <v>270</v>
      </c>
      <c r="F291" s="157"/>
      <c r="G291" s="158" t="s">
        <v>269</v>
      </c>
      <c r="H291" s="157"/>
      <c r="I291" s="158" t="s">
        <v>270</v>
      </c>
      <c r="J291" s="157"/>
      <c r="K291" s="157"/>
      <c r="L291" s="157"/>
      <c r="M291" s="178"/>
      <c r="N291" s="179"/>
    </row>
    <row r="292" spans="1:14" x14ac:dyDescent="0.2">
      <c r="A292" s="162"/>
      <c r="B292" s="157"/>
      <c r="C292" s="19" t="s">
        <v>367</v>
      </c>
      <c r="D292" s="33">
        <v>2022</v>
      </c>
      <c r="E292" s="19" t="s">
        <v>367</v>
      </c>
      <c r="F292" s="33">
        <v>2022</v>
      </c>
      <c r="G292" s="19" t="s">
        <v>367</v>
      </c>
      <c r="H292" s="33">
        <v>2022</v>
      </c>
      <c r="I292" s="19" t="s">
        <v>367</v>
      </c>
      <c r="J292" s="33">
        <v>2022</v>
      </c>
      <c r="K292" s="19" t="s">
        <v>367</v>
      </c>
      <c r="L292" s="33">
        <v>2022</v>
      </c>
      <c r="M292" s="19" t="s">
        <v>367</v>
      </c>
      <c r="N292" s="103">
        <v>2022</v>
      </c>
    </row>
    <row r="293" spans="1:14" x14ac:dyDescent="0.2">
      <c r="A293" s="4">
        <v>1</v>
      </c>
      <c r="B293" s="7" t="s">
        <v>249</v>
      </c>
      <c r="C293" s="8">
        <v>1</v>
      </c>
      <c r="D293" s="8">
        <v>0</v>
      </c>
      <c r="E293" s="8">
        <v>0</v>
      </c>
      <c r="F293" s="8">
        <v>1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1</v>
      </c>
      <c r="N293" s="8">
        <v>1</v>
      </c>
    </row>
    <row r="294" spans="1:14" x14ac:dyDescent="0.2">
      <c r="A294" s="4">
        <v>2</v>
      </c>
      <c r="B294" s="7" t="s">
        <v>260</v>
      </c>
      <c r="C294" s="8">
        <v>1</v>
      </c>
      <c r="D294" s="8">
        <v>1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1</v>
      </c>
      <c r="N294" s="8">
        <v>1</v>
      </c>
    </row>
    <row r="295" spans="1:14" x14ac:dyDescent="0.2">
      <c r="A295" s="4">
        <v>3</v>
      </c>
      <c r="B295" s="7" t="s">
        <v>239</v>
      </c>
      <c r="C295" s="8">
        <v>1</v>
      </c>
      <c r="D295" s="8">
        <v>1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1</v>
      </c>
      <c r="N295" s="8">
        <v>1</v>
      </c>
    </row>
    <row r="296" spans="1:14" x14ac:dyDescent="0.2">
      <c r="A296" s="4">
        <v>4</v>
      </c>
      <c r="B296" s="7" t="s">
        <v>238</v>
      </c>
      <c r="C296" s="8">
        <v>0</v>
      </c>
      <c r="D296" s="8">
        <v>0</v>
      </c>
      <c r="E296" s="8">
        <v>1</v>
      </c>
      <c r="F296" s="8">
        <v>1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1</v>
      </c>
      <c r="N296" s="8">
        <v>1</v>
      </c>
    </row>
    <row r="297" spans="1:14" x14ac:dyDescent="0.2">
      <c r="A297" s="4">
        <v>5</v>
      </c>
      <c r="B297" s="7" t="s">
        <v>255</v>
      </c>
      <c r="C297" s="8">
        <v>1</v>
      </c>
      <c r="D297" s="8">
        <v>1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1</v>
      </c>
      <c r="N297" s="8">
        <v>1</v>
      </c>
    </row>
    <row r="298" spans="1:14" x14ac:dyDescent="0.2">
      <c r="A298" s="4">
        <v>6</v>
      </c>
      <c r="B298" s="7" t="s">
        <v>244</v>
      </c>
      <c r="C298" s="8">
        <v>1</v>
      </c>
      <c r="D298" s="8">
        <v>1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1</v>
      </c>
      <c r="N298" s="8">
        <v>1</v>
      </c>
    </row>
    <row r="299" spans="1:14" x14ac:dyDescent="0.2">
      <c r="A299" s="4">
        <v>7</v>
      </c>
      <c r="B299" s="7" t="s">
        <v>245</v>
      </c>
      <c r="C299" s="8">
        <v>1</v>
      </c>
      <c r="D299" s="8">
        <v>1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1</v>
      </c>
      <c r="N299" s="8">
        <v>1</v>
      </c>
    </row>
    <row r="300" spans="1:14" x14ac:dyDescent="0.2">
      <c r="A300" s="4">
        <v>8</v>
      </c>
      <c r="B300" s="7" t="s">
        <v>246</v>
      </c>
      <c r="C300" s="8">
        <v>1</v>
      </c>
      <c r="D300" s="8">
        <v>1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1</v>
      </c>
      <c r="N300" s="8">
        <v>1</v>
      </c>
    </row>
    <row r="301" spans="1:14" x14ac:dyDescent="0.2">
      <c r="A301" s="4">
        <v>9</v>
      </c>
      <c r="B301" s="7" t="s">
        <v>250</v>
      </c>
      <c r="C301" s="8">
        <v>0</v>
      </c>
      <c r="D301" s="8">
        <v>0</v>
      </c>
      <c r="E301" s="8">
        <v>0</v>
      </c>
      <c r="F301" s="8">
        <v>1</v>
      </c>
      <c r="G301" s="8">
        <v>0</v>
      </c>
      <c r="H301" s="8">
        <v>0</v>
      </c>
      <c r="I301" s="8">
        <v>0</v>
      </c>
      <c r="J301" s="8">
        <v>0</v>
      </c>
      <c r="K301" s="8">
        <v>1</v>
      </c>
      <c r="L301" s="8">
        <v>0</v>
      </c>
      <c r="M301" s="8">
        <v>1</v>
      </c>
      <c r="N301" s="8">
        <v>1</v>
      </c>
    </row>
    <row r="302" spans="1:14" x14ac:dyDescent="0.2">
      <c r="A302" s="4">
        <v>10</v>
      </c>
      <c r="B302" s="7" t="s">
        <v>251</v>
      </c>
      <c r="C302" s="8">
        <v>1</v>
      </c>
      <c r="D302" s="8">
        <v>1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1</v>
      </c>
      <c r="N302" s="8">
        <v>1</v>
      </c>
    </row>
    <row r="303" spans="1:14" x14ac:dyDescent="0.2">
      <c r="A303" s="4">
        <v>11</v>
      </c>
      <c r="B303" s="7" t="s">
        <v>243</v>
      </c>
      <c r="C303" s="8">
        <v>1</v>
      </c>
      <c r="D303" s="8">
        <v>1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1</v>
      </c>
      <c r="N303" s="8">
        <v>1</v>
      </c>
    </row>
    <row r="304" spans="1:14" x14ac:dyDescent="0.2">
      <c r="A304" s="4">
        <v>12</v>
      </c>
      <c r="B304" s="7" t="s">
        <v>252</v>
      </c>
      <c r="C304" s="8">
        <v>1</v>
      </c>
      <c r="D304" s="8">
        <v>1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1</v>
      </c>
      <c r="N304" s="8">
        <v>1</v>
      </c>
    </row>
    <row r="305" spans="1:14" x14ac:dyDescent="0.2">
      <c r="A305" s="4">
        <v>13</v>
      </c>
      <c r="B305" s="7" t="s">
        <v>240</v>
      </c>
      <c r="C305" s="8">
        <v>0</v>
      </c>
      <c r="D305" s="8">
        <v>1</v>
      </c>
      <c r="E305" s="8">
        <v>1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1</v>
      </c>
      <c r="N305" s="8">
        <v>1</v>
      </c>
    </row>
    <row r="306" spans="1:14" x14ac:dyDescent="0.2">
      <c r="A306" s="4">
        <v>14</v>
      </c>
      <c r="B306" s="7" t="s">
        <v>261</v>
      </c>
      <c r="C306" s="8">
        <v>1</v>
      </c>
      <c r="D306" s="8">
        <v>1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1</v>
      </c>
      <c r="N306" s="8">
        <v>1</v>
      </c>
    </row>
    <row r="307" spans="1:14" x14ac:dyDescent="0.2">
      <c r="A307" s="4">
        <v>15</v>
      </c>
      <c r="B307" s="7" t="s">
        <v>256</v>
      </c>
      <c r="C307" s="8">
        <v>1</v>
      </c>
      <c r="D307" s="8">
        <v>1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1</v>
      </c>
      <c r="N307" s="8">
        <v>1</v>
      </c>
    </row>
    <row r="308" spans="1:14" x14ac:dyDescent="0.2">
      <c r="A308" s="4">
        <v>16</v>
      </c>
      <c r="B308" s="7" t="s">
        <v>247</v>
      </c>
      <c r="C308" s="8">
        <v>0</v>
      </c>
      <c r="D308" s="8">
        <v>0</v>
      </c>
      <c r="E308" s="8">
        <v>1</v>
      </c>
      <c r="F308" s="8">
        <v>1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1</v>
      </c>
      <c r="N308" s="8">
        <v>1</v>
      </c>
    </row>
    <row r="309" spans="1:14" x14ac:dyDescent="0.2">
      <c r="A309" s="4">
        <v>17</v>
      </c>
      <c r="B309" s="7" t="s">
        <v>253</v>
      </c>
      <c r="C309" s="8">
        <v>0</v>
      </c>
      <c r="D309" s="8">
        <v>1</v>
      </c>
      <c r="E309" s="8">
        <v>1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1</v>
      </c>
      <c r="N309" s="8">
        <v>1</v>
      </c>
    </row>
    <row r="310" spans="1:14" x14ac:dyDescent="0.2">
      <c r="A310" s="4">
        <v>18</v>
      </c>
      <c r="B310" s="7" t="s">
        <v>262</v>
      </c>
      <c r="C310" s="8">
        <v>0</v>
      </c>
      <c r="D310" s="8">
        <v>1</v>
      </c>
      <c r="E310" s="8">
        <v>1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1</v>
      </c>
      <c r="N310" s="8">
        <v>1</v>
      </c>
    </row>
    <row r="311" spans="1:14" x14ac:dyDescent="0.2">
      <c r="A311" s="4">
        <v>19</v>
      </c>
      <c r="B311" s="7" t="s">
        <v>263</v>
      </c>
      <c r="C311" s="8">
        <v>1</v>
      </c>
      <c r="D311" s="8">
        <v>1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1</v>
      </c>
      <c r="N311" s="8">
        <v>1</v>
      </c>
    </row>
    <row r="312" spans="1:14" x14ac:dyDescent="0.2">
      <c r="A312" s="4">
        <v>20</v>
      </c>
      <c r="B312" s="7" t="s">
        <v>241</v>
      </c>
      <c r="C312" s="8">
        <v>1</v>
      </c>
      <c r="D312" s="8">
        <v>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1</v>
      </c>
      <c r="N312" s="8">
        <v>1</v>
      </c>
    </row>
    <row r="313" spans="1:14" x14ac:dyDescent="0.2">
      <c r="A313" s="4">
        <v>21</v>
      </c>
      <c r="B313" s="7" t="s">
        <v>248</v>
      </c>
      <c r="C313" s="8">
        <v>1</v>
      </c>
      <c r="D313" s="8">
        <v>1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1</v>
      </c>
      <c r="N313" s="8">
        <v>1</v>
      </c>
    </row>
    <row r="314" spans="1:14" x14ac:dyDescent="0.2">
      <c r="A314" s="4">
        <v>22</v>
      </c>
      <c r="B314" s="7" t="s">
        <v>257</v>
      </c>
      <c r="C314" s="8">
        <v>1</v>
      </c>
      <c r="D314" s="8">
        <v>1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1</v>
      </c>
      <c r="N314" s="8">
        <v>1</v>
      </c>
    </row>
    <row r="315" spans="1:14" x14ac:dyDescent="0.2">
      <c r="A315" s="4">
        <v>23</v>
      </c>
      <c r="B315" s="7" t="s">
        <v>242</v>
      </c>
      <c r="C315" s="8">
        <v>0</v>
      </c>
      <c r="D315" s="8">
        <v>0</v>
      </c>
      <c r="E315" s="8">
        <v>1</v>
      </c>
      <c r="F315" s="8">
        <v>1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1</v>
      </c>
      <c r="N315" s="8">
        <v>1</v>
      </c>
    </row>
    <row r="316" spans="1:14" x14ac:dyDescent="0.2">
      <c r="A316" s="4">
        <v>24</v>
      </c>
      <c r="B316" s="7" t="s">
        <v>264</v>
      </c>
      <c r="C316" s="8">
        <v>1</v>
      </c>
      <c r="D316" s="8">
        <v>0</v>
      </c>
      <c r="E316" s="8">
        <v>0</v>
      </c>
      <c r="F316" s="8">
        <v>1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1</v>
      </c>
      <c r="N316" s="8">
        <v>1</v>
      </c>
    </row>
    <row r="317" spans="1:14" x14ac:dyDescent="0.2">
      <c r="A317" s="4">
        <v>25</v>
      </c>
      <c r="B317" s="7" t="s">
        <v>258</v>
      </c>
      <c r="C317" s="8">
        <v>1</v>
      </c>
      <c r="D317" s="8">
        <v>0</v>
      </c>
      <c r="E317" s="8">
        <v>0</v>
      </c>
      <c r="F317" s="8">
        <v>1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1</v>
      </c>
      <c r="N317" s="8">
        <v>1</v>
      </c>
    </row>
    <row r="318" spans="1:14" x14ac:dyDescent="0.2">
      <c r="A318" s="4">
        <v>26</v>
      </c>
      <c r="B318" s="7" t="s">
        <v>254</v>
      </c>
      <c r="C318" s="8">
        <v>1</v>
      </c>
      <c r="D318" s="8">
        <v>1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1</v>
      </c>
      <c r="N318" s="8">
        <v>1</v>
      </c>
    </row>
    <row r="319" spans="1:14" x14ac:dyDescent="0.2">
      <c r="A319" s="4">
        <v>27</v>
      </c>
      <c r="B319" s="7" t="s">
        <v>259</v>
      </c>
      <c r="C319" s="8">
        <v>1</v>
      </c>
      <c r="D319" s="8">
        <v>1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1</v>
      </c>
      <c r="N319" s="8">
        <v>1</v>
      </c>
    </row>
    <row r="320" spans="1:14" s="6" customFormat="1" ht="10.5" x14ac:dyDescent="0.15">
      <c r="B320" s="41" t="s">
        <v>272</v>
      </c>
      <c r="C320" s="34">
        <f>SUM(C293:C319)</f>
        <v>20</v>
      </c>
      <c r="D320" s="34">
        <f t="shared" ref="D320:N320" si="8">SUM(D293:D319)</f>
        <v>20</v>
      </c>
      <c r="E320" s="34">
        <f t="shared" si="8"/>
        <v>6</v>
      </c>
      <c r="F320" s="34">
        <f t="shared" si="8"/>
        <v>7</v>
      </c>
      <c r="G320" s="34">
        <f t="shared" si="8"/>
        <v>0</v>
      </c>
      <c r="H320" s="34">
        <f t="shared" si="8"/>
        <v>0</v>
      </c>
      <c r="I320" s="34">
        <f t="shared" si="8"/>
        <v>0</v>
      </c>
      <c r="J320" s="34">
        <f t="shared" si="8"/>
        <v>0</v>
      </c>
      <c r="K320" s="34">
        <f t="shared" si="8"/>
        <v>1</v>
      </c>
      <c r="L320" s="34">
        <f t="shared" si="8"/>
        <v>0</v>
      </c>
      <c r="M320" s="109">
        <f t="shared" si="8"/>
        <v>27</v>
      </c>
      <c r="N320" s="109">
        <f t="shared" si="8"/>
        <v>27</v>
      </c>
    </row>
    <row r="321" spans="1:14" s="14" customFormat="1" x14ac:dyDescent="0.2">
      <c r="A321" s="14" t="s">
        <v>344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4" spans="1:14" s="26" customFormat="1" x14ac:dyDescent="0.2">
      <c r="A324" s="3"/>
      <c r="B324" s="24" t="s">
        <v>279</v>
      </c>
      <c r="C324" s="25">
        <f>C320+C286+C259+C241+C212+C151+C121+C83+C37</f>
        <v>174</v>
      </c>
      <c r="D324" s="25">
        <f t="shared" ref="D324:N324" si="9">D320+D286+D259+D241+D212+D151+D121+D83+D37</f>
        <v>175</v>
      </c>
      <c r="E324" s="25">
        <f t="shared" si="9"/>
        <v>81</v>
      </c>
      <c r="F324" s="25">
        <f t="shared" si="9"/>
        <v>82</v>
      </c>
      <c r="G324" s="25">
        <f t="shared" si="9"/>
        <v>0</v>
      </c>
      <c r="H324" s="25">
        <f t="shared" si="9"/>
        <v>0</v>
      </c>
      <c r="I324" s="25">
        <f t="shared" si="9"/>
        <v>0</v>
      </c>
      <c r="J324" s="25">
        <f t="shared" si="9"/>
        <v>0</v>
      </c>
      <c r="K324" s="25">
        <f t="shared" si="9"/>
        <v>2</v>
      </c>
      <c r="L324" s="25">
        <f t="shared" si="9"/>
        <v>0</v>
      </c>
      <c r="M324" s="106">
        <f t="shared" si="9"/>
        <v>257</v>
      </c>
      <c r="N324" s="106">
        <f t="shared" si="9"/>
        <v>257</v>
      </c>
    </row>
  </sheetData>
  <sortState ref="B46:N82">
    <sortCondition ref="B44:B82"/>
  </sortState>
  <mergeCells count="100">
    <mergeCell ref="C289:N289"/>
    <mergeCell ref="C3:N3"/>
    <mergeCell ref="A1:F1"/>
    <mergeCell ref="C40:N40"/>
    <mergeCell ref="C86:N86"/>
    <mergeCell ref="C124:N124"/>
    <mergeCell ref="C154:N154"/>
    <mergeCell ref="A4:A6"/>
    <mergeCell ref="A41:A43"/>
    <mergeCell ref="A87:A89"/>
    <mergeCell ref="A125:A127"/>
    <mergeCell ref="A155:A157"/>
    <mergeCell ref="A216:A218"/>
    <mergeCell ref="A245:A247"/>
    <mergeCell ref="A263:A265"/>
    <mergeCell ref="K263:L264"/>
    <mergeCell ref="A290:A292"/>
    <mergeCell ref="I291:J291"/>
    <mergeCell ref="B290:B292"/>
    <mergeCell ref="C290:F290"/>
    <mergeCell ref="G290:J290"/>
    <mergeCell ref="K290:L291"/>
    <mergeCell ref="M290:N291"/>
    <mergeCell ref="C291:D291"/>
    <mergeCell ref="E291:F291"/>
    <mergeCell ref="G291:H291"/>
    <mergeCell ref="C246:D246"/>
    <mergeCell ref="E246:F246"/>
    <mergeCell ref="G246:H246"/>
    <mergeCell ref="I246:J246"/>
    <mergeCell ref="C263:F263"/>
    <mergeCell ref="G263:J263"/>
    <mergeCell ref="C262:N262"/>
    <mergeCell ref="M263:N264"/>
    <mergeCell ref="C264:D264"/>
    <mergeCell ref="E264:F264"/>
    <mergeCell ref="G264:H264"/>
    <mergeCell ref="I264:J264"/>
    <mergeCell ref="B263:B265"/>
    <mergeCell ref="C244:N244"/>
    <mergeCell ref="B216:B218"/>
    <mergeCell ref="C216:F216"/>
    <mergeCell ref="G216:J216"/>
    <mergeCell ref="K216:L217"/>
    <mergeCell ref="M216:N217"/>
    <mergeCell ref="C217:D217"/>
    <mergeCell ref="E217:F217"/>
    <mergeCell ref="G217:H217"/>
    <mergeCell ref="I217:J217"/>
    <mergeCell ref="B245:B247"/>
    <mergeCell ref="C245:F245"/>
    <mergeCell ref="G245:J245"/>
    <mergeCell ref="K245:L246"/>
    <mergeCell ref="M245:N246"/>
    <mergeCell ref="K125:L126"/>
    <mergeCell ref="C215:N215"/>
    <mergeCell ref="B155:B157"/>
    <mergeCell ref="C155:F155"/>
    <mergeCell ref="G155:J155"/>
    <mergeCell ref="K155:L156"/>
    <mergeCell ref="M155:N156"/>
    <mergeCell ref="C156:D156"/>
    <mergeCell ref="E156:F156"/>
    <mergeCell ref="G156:H156"/>
    <mergeCell ref="I156:J156"/>
    <mergeCell ref="M125:N126"/>
    <mergeCell ref="C126:D126"/>
    <mergeCell ref="E126:F126"/>
    <mergeCell ref="G126:H126"/>
    <mergeCell ref="I126:J126"/>
    <mergeCell ref="B87:B89"/>
    <mergeCell ref="C87:F87"/>
    <mergeCell ref="G87:J87"/>
    <mergeCell ref="B125:B127"/>
    <mergeCell ref="C125:F125"/>
    <mergeCell ref="G125:J125"/>
    <mergeCell ref="K87:L88"/>
    <mergeCell ref="M87:N88"/>
    <mergeCell ref="C88:D88"/>
    <mergeCell ref="E88:F88"/>
    <mergeCell ref="G88:H88"/>
    <mergeCell ref="I88:J88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  <mergeCell ref="B4:B6"/>
    <mergeCell ref="C4:F4"/>
    <mergeCell ref="G4:J4"/>
    <mergeCell ref="K4:L5"/>
    <mergeCell ref="M4:N5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6"/>
  <sheetViews>
    <sheetView topLeftCell="A278" workbookViewId="0">
      <selection activeCell="A3" sqref="A3:A7"/>
    </sheetView>
  </sheetViews>
  <sheetFormatPr defaultColWidth="8.7109375" defaultRowHeight="11.25" x14ac:dyDescent="0.2"/>
  <cols>
    <col min="1" max="1" width="3.7109375" style="9" customWidth="1"/>
    <col min="2" max="2" width="43.7109375" style="9" customWidth="1"/>
    <col min="3" max="8" width="8.7109375" style="9"/>
    <col min="9" max="10" width="8.7109375" style="107"/>
    <col min="11" max="16384" width="8.7109375" style="9"/>
  </cols>
  <sheetData>
    <row r="1" spans="1:10" s="14" customFormat="1" ht="12" customHeight="1" x14ac:dyDescent="0.2">
      <c r="A1" s="187" t="s">
        <v>349</v>
      </c>
      <c r="B1" s="187"/>
      <c r="C1" s="187"/>
      <c r="D1" s="187"/>
      <c r="E1" s="187"/>
      <c r="I1" s="110"/>
      <c r="J1" s="110"/>
    </row>
    <row r="2" spans="1:10" ht="12" customHeight="1" x14ac:dyDescent="0.2">
      <c r="A2" s="1"/>
    </row>
    <row r="3" spans="1:10" s="6" customFormat="1" ht="27" customHeight="1" x14ac:dyDescent="0.15">
      <c r="A3" s="161" t="s">
        <v>345</v>
      </c>
      <c r="B3" s="146" t="s">
        <v>0</v>
      </c>
      <c r="C3" s="169" t="s">
        <v>265</v>
      </c>
      <c r="D3" s="171"/>
      <c r="E3" s="169" t="s">
        <v>266</v>
      </c>
      <c r="F3" s="171"/>
      <c r="G3" s="169" t="s">
        <v>267</v>
      </c>
      <c r="H3" s="171"/>
      <c r="I3" s="185" t="s">
        <v>268</v>
      </c>
      <c r="J3" s="186"/>
    </row>
    <row r="4" spans="1:10" s="6" customFormat="1" ht="12" customHeight="1" x14ac:dyDescent="0.15">
      <c r="A4" s="161"/>
      <c r="B4" s="146" t="s">
        <v>275</v>
      </c>
      <c r="C4" s="135" t="s">
        <v>367</v>
      </c>
      <c r="D4" s="135">
        <v>2022</v>
      </c>
      <c r="E4" s="135" t="s">
        <v>367</v>
      </c>
      <c r="F4" s="135">
        <v>2022</v>
      </c>
      <c r="G4" s="135" t="s">
        <v>367</v>
      </c>
      <c r="H4" s="135">
        <v>2022</v>
      </c>
      <c r="I4" s="135" t="s">
        <v>367</v>
      </c>
      <c r="J4" s="135">
        <v>2022</v>
      </c>
    </row>
    <row r="5" spans="1:10" ht="12" customHeight="1" x14ac:dyDescent="0.2">
      <c r="A5" s="156">
        <v>1</v>
      </c>
      <c r="B5" s="64" t="s">
        <v>13</v>
      </c>
      <c r="C5" s="149">
        <v>406</v>
      </c>
      <c r="D5" s="149">
        <v>412</v>
      </c>
      <c r="E5" s="149">
        <v>101</v>
      </c>
      <c r="F5" s="149">
        <v>47</v>
      </c>
      <c r="G5" s="149">
        <v>4</v>
      </c>
      <c r="H5" s="149">
        <v>73</v>
      </c>
      <c r="I5" s="149">
        <v>511</v>
      </c>
      <c r="J5" s="149">
        <v>532</v>
      </c>
    </row>
    <row r="6" spans="1:10" ht="12" customHeight="1" x14ac:dyDescent="0.2">
      <c r="A6" s="156">
        <v>2</v>
      </c>
      <c r="B6" s="64" t="s">
        <v>30</v>
      </c>
      <c r="C6" s="149">
        <v>384</v>
      </c>
      <c r="D6" s="149">
        <v>380</v>
      </c>
      <c r="E6" s="149">
        <v>0</v>
      </c>
      <c r="F6" s="149">
        <v>0</v>
      </c>
      <c r="G6" s="149">
        <v>5</v>
      </c>
      <c r="H6" s="149">
        <v>34</v>
      </c>
      <c r="I6" s="149">
        <v>389</v>
      </c>
      <c r="J6" s="149">
        <v>414</v>
      </c>
    </row>
    <row r="7" spans="1:10" ht="12" customHeight="1" x14ac:dyDescent="0.2">
      <c r="A7" s="148">
        <v>3</v>
      </c>
      <c r="B7" s="64" t="s">
        <v>17</v>
      </c>
      <c r="C7" s="149">
        <v>606</v>
      </c>
      <c r="D7" s="149">
        <v>604</v>
      </c>
      <c r="E7" s="149">
        <v>31</v>
      </c>
      <c r="F7" s="149">
        <v>31</v>
      </c>
      <c r="G7" s="149">
        <v>1</v>
      </c>
      <c r="H7" s="149">
        <v>3</v>
      </c>
      <c r="I7" s="149">
        <v>638</v>
      </c>
      <c r="J7" s="149">
        <v>638</v>
      </c>
    </row>
    <row r="8" spans="1:10" ht="12" customHeight="1" x14ac:dyDescent="0.2">
      <c r="A8" s="148">
        <v>4</v>
      </c>
      <c r="B8" s="64" t="s">
        <v>7</v>
      </c>
      <c r="C8" s="149">
        <v>882</v>
      </c>
      <c r="D8" s="149">
        <v>895</v>
      </c>
      <c r="E8" s="149">
        <v>0</v>
      </c>
      <c r="F8" s="149">
        <v>0</v>
      </c>
      <c r="G8" s="149">
        <v>4</v>
      </c>
      <c r="H8" s="149">
        <v>109</v>
      </c>
      <c r="I8" s="149">
        <v>886</v>
      </c>
      <c r="J8" s="149">
        <v>1004</v>
      </c>
    </row>
    <row r="9" spans="1:10" ht="12" customHeight="1" x14ac:dyDescent="0.2">
      <c r="A9" s="148">
        <v>5</v>
      </c>
      <c r="B9" s="64" t="s">
        <v>25</v>
      </c>
      <c r="C9" s="149">
        <v>359</v>
      </c>
      <c r="D9" s="149">
        <v>362</v>
      </c>
      <c r="E9" s="149">
        <v>0</v>
      </c>
      <c r="F9" s="149">
        <v>0</v>
      </c>
      <c r="G9" s="149">
        <v>2</v>
      </c>
      <c r="H9" s="149">
        <v>27</v>
      </c>
      <c r="I9" s="149">
        <v>361</v>
      </c>
      <c r="J9" s="149">
        <v>389</v>
      </c>
    </row>
    <row r="10" spans="1:10" ht="12" customHeight="1" x14ac:dyDescent="0.2">
      <c r="A10" s="148">
        <v>6</v>
      </c>
      <c r="B10" s="64" t="s">
        <v>6</v>
      </c>
      <c r="C10" s="149">
        <v>412</v>
      </c>
      <c r="D10" s="149">
        <v>400</v>
      </c>
      <c r="E10" s="149">
        <v>1</v>
      </c>
      <c r="F10" s="149">
        <v>0</v>
      </c>
      <c r="G10" s="149">
        <v>8</v>
      </c>
      <c r="H10" s="149">
        <v>98</v>
      </c>
      <c r="I10" s="149">
        <v>421</v>
      </c>
      <c r="J10" s="149">
        <v>498</v>
      </c>
    </row>
    <row r="11" spans="1:10" ht="12" customHeight="1" x14ac:dyDescent="0.2">
      <c r="A11" s="148">
        <v>7</v>
      </c>
      <c r="B11" s="64" t="s">
        <v>31</v>
      </c>
      <c r="C11" s="149">
        <v>327</v>
      </c>
      <c r="D11" s="149">
        <v>342</v>
      </c>
      <c r="E11" s="149">
        <v>17</v>
      </c>
      <c r="F11" s="149">
        <v>10</v>
      </c>
      <c r="G11" s="149">
        <v>6</v>
      </c>
      <c r="H11" s="149">
        <v>9</v>
      </c>
      <c r="I11" s="149">
        <v>350</v>
      </c>
      <c r="J11" s="149">
        <v>361</v>
      </c>
    </row>
    <row r="12" spans="1:10" ht="12" customHeight="1" x14ac:dyDescent="0.2">
      <c r="A12" s="148">
        <v>8</v>
      </c>
      <c r="B12" s="64" t="s">
        <v>12</v>
      </c>
      <c r="C12" s="149">
        <v>160</v>
      </c>
      <c r="D12" s="149">
        <v>149</v>
      </c>
      <c r="E12" s="149">
        <v>0</v>
      </c>
      <c r="F12" s="149">
        <v>0</v>
      </c>
      <c r="G12" s="149">
        <v>3</v>
      </c>
      <c r="H12" s="149">
        <v>23</v>
      </c>
      <c r="I12" s="149">
        <v>163</v>
      </c>
      <c r="J12" s="149">
        <v>172</v>
      </c>
    </row>
    <row r="13" spans="1:10" ht="12" customHeight="1" x14ac:dyDescent="0.2">
      <c r="A13" s="148">
        <v>9</v>
      </c>
      <c r="B13" s="64" t="s">
        <v>16</v>
      </c>
      <c r="C13" s="149">
        <v>27721</v>
      </c>
      <c r="D13" s="149">
        <v>27784</v>
      </c>
      <c r="E13" s="149">
        <v>1656</v>
      </c>
      <c r="F13" s="149">
        <v>1618</v>
      </c>
      <c r="G13" s="149">
        <v>3063</v>
      </c>
      <c r="H13" s="149">
        <v>3807</v>
      </c>
      <c r="I13" s="149">
        <v>32440</v>
      </c>
      <c r="J13" s="149">
        <v>33209</v>
      </c>
    </row>
    <row r="14" spans="1:10" ht="12" customHeight="1" x14ac:dyDescent="0.2">
      <c r="A14" s="148">
        <v>10</v>
      </c>
      <c r="B14" s="64" t="s">
        <v>8</v>
      </c>
      <c r="C14" s="149">
        <v>1748</v>
      </c>
      <c r="D14" s="149">
        <v>1705</v>
      </c>
      <c r="E14" s="149">
        <v>23</v>
      </c>
      <c r="F14" s="149">
        <v>19</v>
      </c>
      <c r="G14" s="149">
        <v>5</v>
      </c>
      <c r="H14" s="149">
        <v>226</v>
      </c>
      <c r="I14" s="149">
        <v>1776</v>
      </c>
      <c r="J14" s="149">
        <v>1950</v>
      </c>
    </row>
    <row r="15" spans="1:10" ht="12" customHeight="1" x14ac:dyDescent="0.2">
      <c r="A15" s="148">
        <v>11</v>
      </c>
      <c r="B15" s="64" t="s">
        <v>381</v>
      </c>
      <c r="C15" s="149">
        <v>559</v>
      </c>
      <c r="D15" s="149">
        <v>571</v>
      </c>
      <c r="E15" s="149">
        <v>0</v>
      </c>
      <c r="F15" s="149">
        <v>0</v>
      </c>
      <c r="G15" s="149">
        <v>1</v>
      </c>
      <c r="H15" s="149">
        <v>48</v>
      </c>
      <c r="I15" s="149">
        <v>560</v>
      </c>
      <c r="J15" s="149">
        <v>619</v>
      </c>
    </row>
    <row r="16" spans="1:10" ht="12" customHeight="1" x14ac:dyDescent="0.2">
      <c r="A16" s="148">
        <v>12</v>
      </c>
      <c r="B16" s="64" t="s">
        <v>18</v>
      </c>
      <c r="C16" s="149">
        <v>1264</v>
      </c>
      <c r="D16" s="149">
        <v>1265</v>
      </c>
      <c r="E16" s="149">
        <v>91</v>
      </c>
      <c r="F16" s="149">
        <v>0</v>
      </c>
      <c r="G16" s="149">
        <v>13</v>
      </c>
      <c r="H16" s="149">
        <v>302</v>
      </c>
      <c r="I16" s="149">
        <v>1368</v>
      </c>
      <c r="J16" s="149">
        <v>1567</v>
      </c>
    </row>
    <row r="17" spans="1:10" ht="12" customHeight="1" x14ac:dyDescent="0.2">
      <c r="A17" s="148">
        <v>13</v>
      </c>
      <c r="B17" s="64" t="s">
        <v>19</v>
      </c>
      <c r="C17" s="149">
        <v>479</v>
      </c>
      <c r="D17" s="149">
        <v>480</v>
      </c>
      <c r="E17" s="149">
        <v>15</v>
      </c>
      <c r="F17" s="149">
        <v>15</v>
      </c>
      <c r="G17" s="149">
        <v>4</v>
      </c>
      <c r="H17" s="149">
        <v>40</v>
      </c>
      <c r="I17" s="149">
        <v>498</v>
      </c>
      <c r="J17" s="149">
        <v>535</v>
      </c>
    </row>
    <row r="18" spans="1:10" ht="12" customHeight="1" x14ac:dyDescent="0.2">
      <c r="A18" s="148">
        <v>14</v>
      </c>
      <c r="B18" s="64" t="s">
        <v>20</v>
      </c>
      <c r="C18" s="149">
        <v>173</v>
      </c>
      <c r="D18" s="149">
        <v>164</v>
      </c>
      <c r="E18" s="149">
        <v>0</v>
      </c>
      <c r="F18" s="149">
        <v>29</v>
      </c>
      <c r="G18" s="149">
        <v>1</v>
      </c>
      <c r="H18" s="149">
        <v>2</v>
      </c>
      <c r="I18" s="149">
        <v>174</v>
      </c>
      <c r="J18" s="149">
        <v>195</v>
      </c>
    </row>
    <row r="19" spans="1:10" ht="12" customHeight="1" x14ac:dyDescent="0.2">
      <c r="A19" s="148">
        <v>15</v>
      </c>
      <c r="B19" s="64" t="s">
        <v>21</v>
      </c>
      <c r="C19" s="149">
        <v>665</v>
      </c>
      <c r="D19" s="149">
        <v>665</v>
      </c>
      <c r="E19" s="149">
        <v>0</v>
      </c>
      <c r="F19" s="149">
        <v>0</v>
      </c>
      <c r="G19" s="149">
        <v>85</v>
      </c>
      <c r="H19" s="149">
        <v>88</v>
      </c>
      <c r="I19" s="149">
        <v>750</v>
      </c>
      <c r="J19" s="149">
        <v>753</v>
      </c>
    </row>
    <row r="20" spans="1:10" ht="12" customHeight="1" x14ac:dyDescent="0.2">
      <c r="A20" s="148">
        <v>16</v>
      </c>
      <c r="B20" s="64" t="s">
        <v>14</v>
      </c>
      <c r="C20" s="149">
        <v>68</v>
      </c>
      <c r="D20" s="149">
        <v>68</v>
      </c>
      <c r="E20" s="149">
        <v>8</v>
      </c>
      <c r="F20" s="149">
        <v>11</v>
      </c>
      <c r="G20" s="149">
        <v>3</v>
      </c>
      <c r="H20" s="149">
        <v>2</v>
      </c>
      <c r="I20" s="149">
        <v>79</v>
      </c>
      <c r="J20" s="149">
        <v>81</v>
      </c>
    </row>
    <row r="21" spans="1:10" ht="12" customHeight="1" x14ac:dyDescent="0.2">
      <c r="A21" s="148">
        <v>17</v>
      </c>
      <c r="B21" s="64" t="s">
        <v>9</v>
      </c>
      <c r="C21" s="149">
        <v>691</v>
      </c>
      <c r="D21" s="149">
        <v>734</v>
      </c>
      <c r="E21" s="149">
        <v>11</v>
      </c>
      <c r="F21" s="149">
        <v>10</v>
      </c>
      <c r="G21" s="149">
        <v>6</v>
      </c>
      <c r="H21" s="149">
        <v>45</v>
      </c>
      <c r="I21" s="149">
        <v>708</v>
      </c>
      <c r="J21" s="149">
        <v>789</v>
      </c>
    </row>
    <row r="22" spans="1:10" ht="12" customHeight="1" x14ac:dyDescent="0.2">
      <c r="A22" s="148">
        <v>18</v>
      </c>
      <c r="B22" s="64" t="s">
        <v>32</v>
      </c>
      <c r="C22" s="149">
        <v>435</v>
      </c>
      <c r="D22" s="149">
        <v>451</v>
      </c>
      <c r="E22" s="149">
        <v>67</v>
      </c>
      <c r="F22" s="149">
        <v>67</v>
      </c>
      <c r="G22" s="149">
        <v>3</v>
      </c>
      <c r="H22" s="149">
        <v>2</v>
      </c>
      <c r="I22" s="149">
        <v>505</v>
      </c>
      <c r="J22" s="149">
        <v>520</v>
      </c>
    </row>
    <row r="23" spans="1:10" ht="12" customHeight="1" x14ac:dyDescent="0.2">
      <c r="A23" s="148">
        <v>19</v>
      </c>
      <c r="B23" s="64" t="s">
        <v>22</v>
      </c>
      <c r="C23" s="149">
        <v>981</v>
      </c>
      <c r="D23" s="149">
        <v>972</v>
      </c>
      <c r="E23" s="149">
        <v>95</v>
      </c>
      <c r="F23" s="149">
        <v>86</v>
      </c>
      <c r="G23" s="149">
        <v>6</v>
      </c>
      <c r="H23" s="149">
        <v>54</v>
      </c>
      <c r="I23" s="149">
        <v>1082</v>
      </c>
      <c r="J23" s="149">
        <v>1112</v>
      </c>
    </row>
    <row r="24" spans="1:10" ht="12" customHeight="1" x14ac:dyDescent="0.2">
      <c r="A24" s="148">
        <v>20</v>
      </c>
      <c r="B24" s="64" t="s">
        <v>23</v>
      </c>
      <c r="C24" s="149">
        <v>733</v>
      </c>
      <c r="D24" s="149">
        <v>702</v>
      </c>
      <c r="E24" s="149">
        <v>7</v>
      </c>
      <c r="F24" s="149">
        <v>175</v>
      </c>
      <c r="G24" s="149">
        <v>6</v>
      </c>
      <c r="H24" s="149">
        <v>43</v>
      </c>
      <c r="I24" s="149">
        <v>746</v>
      </c>
      <c r="J24" s="149">
        <v>920</v>
      </c>
    </row>
    <row r="25" spans="1:10" ht="12" customHeight="1" x14ac:dyDescent="0.2">
      <c r="A25" s="148">
        <v>21</v>
      </c>
      <c r="B25" s="64" t="s">
        <v>24</v>
      </c>
      <c r="C25" s="149">
        <v>302</v>
      </c>
      <c r="D25" s="149">
        <v>357</v>
      </c>
      <c r="E25" s="149">
        <v>77</v>
      </c>
      <c r="F25" s="149">
        <v>112</v>
      </c>
      <c r="G25" s="149">
        <v>10</v>
      </c>
      <c r="H25" s="149">
        <v>6</v>
      </c>
      <c r="I25" s="149">
        <v>389</v>
      </c>
      <c r="J25" s="149">
        <v>475</v>
      </c>
    </row>
    <row r="26" spans="1:10" ht="12" customHeight="1" x14ac:dyDescent="0.2">
      <c r="A26" s="148">
        <v>22</v>
      </c>
      <c r="B26" s="64" t="s">
        <v>26</v>
      </c>
      <c r="C26" s="149">
        <v>1090</v>
      </c>
      <c r="D26" s="149">
        <v>1093</v>
      </c>
      <c r="E26" s="149">
        <v>0</v>
      </c>
      <c r="F26" s="149">
        <v>0</v>
      </c>
      <c r="G26" s="149">
        <v>0</v>
      </c>
      <c r="H26" s="149">
        <v>100</v>
      </c>
      <c r="I26" s="149">
        <v>1090</v>
      </c>
      <c r="J26" s="149">
        <v>1193</v>
      </c>
    </row>
    <row r="27" spans="1:10" ht="12" customHeight="1" x14ac:dyDescent="0.2">
      <c r="A27" s="148">
        <v>23</v>
      </c>
      <c r="B27" s="64" t="s">
        <v>15</v>
      </c>
      <c r="C27" s="149">
        <v>57</v>
      </c>
      <c r="D27" s="149">
        <v>66</v>
      </c>
      <c r="E27" s="149">
        <v>15</v>
      </c>
      <c r="F27" s="149">
        <v>15</v>
      </c>
      <c r="G27" s="149">
        <v>7</v>
      </c>
      <c r="H27" s="149">
        <v>12</v>
      </c>
      <c r="I27" s="149">
        <v>79</v>
      </c>
      <c r="J27" s="149">
        <v>93</v>
      </c>
    </row>
    <row r="28" spans="1:10" ht="12" customHeight="1" x14ac:dyDescent="0.2">
      <c r="A28" s="148">
        <v>24</v>
      </c>
      <c r="B28" s="64" t="s">
        <v>33</v>
      </c>
      <c r="C28" s="149">
        <v>1024</v>
      </c>
      <c r="D28" s="149">
        <v>976</v>
      </c>
      <c r="E28" s="149">
        <v>12</v>
      </c>
      <c r="F28" s="149">
        <v>12</v>
      </c>
      <c r="G28" s="149">
        <v>0</v>
      </c>
      <c r="H28" s="149">
        <v>0</v>
      </c>
      <c r="I28" s="149">
        <v>1036</v>
      </c>
      <c r="J28" s="149">
        <v>988</v>
      </c>
    </row>
    <row r="29" spans="1:10" ht="12" customHeight="1" x14ac:dyDescent="0.2">
      <c r="A29" s="148">
        <v>25</v>
      </c>
      <c r="B29" s="64" t="s">
        <v>10</v>
      </c>
      <c r="C29" s="149">
        <v>1143</v>
      </c>
      <c r="D29" s="149">
        <v>1143</v>
      </c>
      <c r="E29" s="149">
        <v>50</v>
      </c>
      <c r="F29" s="149">
        <v>50</v>
      </c>
      <c r="G29" s="149">
        <v>39</v>
      </c>
      <c r="H29" s="149">
        <v>80</v>
      </c>
      <c r="I29" s="149">
        <v>1232</v>
      </c>
      <c r="J29" s="149">
        <v>1273</v>
      </c>
    </row>
    <row r="30" spans="1:10" ht="12" customHeight="1" x14ac:dyDescent="0.2">
      <c r="A30" s="148">
        <v>26</v>
      </c>
      <c r="B30" s="64" t="s">
        <v>34</v>
      </c>
      <c r="C30" s="149">
        <v>627</v>
      </c>
      <c r="D30" s="149">
        <v>640</v>
      </c>
      <c r="E30" s="149">
        <v>0</v>
      </c>
      <c r="F30" s="149">
        <v>0</v>
      </c>
      <c r="G30" s="149">
        <v>10</v>
      </c>
      <c r="H30" s="149">
        <v>19</v>
      </c>
      <c r="I30" s="149">
        <v>637</v>
      </c>
      <c r="J30" s="149">
        <v>659</v>
      </c>
    </row>
    <row r="31" spans="1:10" ht="12" customHeight="1" x14ac:dyDescent="0.2">
      <c r="A31" s="148">
        <v>27</v>
      </c>
      <c r="B31" s="64" t="s">
        <v>27</v>
      </c>
      <c r="C31" s="149">
        <v>279</v>
      </c>
      <c r="D31" s="149">
        <v>268</v>
      </c>
      <c r="E31" s="149">
        <v>0</v>
      </c>
      <c r="F31" s="149">
        <v>0</v>
      </c>
      <c r="G31" s="149">
        <v>1</v>
      </c>
      <c r="H31" s="149">
        <v>34</v>
      </c>
      <c r="I31" s="149">
        <v>280</v>
      </c>
      <c r="J31" s="149">
        <v>302</v>
      </c>
    </row>
    <row r="32" spans="1:10" ht="12" customHeight="1" x14ac:dyDescent="0.2">
      <c r="A32" s="148">
        <v>28</v>
      </c>
      <c r="B32" s="64" t="s">
        <v>28</v>
      </c>
      <c r="C32" s="149">
        <v>639</v>
      </c>
      <c r="D32" s="149">
        <v>663</v>
      </c>
      <c r="E32" s="149">
        <v>372</v>
      </c>
      <c r="F32" s="149">
        <v>228</v>
      </c>
      <c r="G32" s="149">
        <v>15</v>
      </c>
      <c r="H32" s="149">
        <v>118</v>
      </c>
      <c r="I32" s="149">
        <v>1026</v>
      </c>
      <c r="J32" s="149">
        <v>1009</v>
      </c>
    </row>
    <row r="33" spans="1:10" ht="12" customHeight="1" x14ac:dyDescent="0.2">
      <c r="A33" s="148">
        <v>29</v>
      </c>
      <c r="B33" s="64" t="s">
        <v>29</v>
      </c>
      <c r="C33" s="149">
        <v>507</v>
      </c>
      <c r="D33" s="149">
        <v>510</v>
      </c>
      <c r="E33" s="149">
        <v>83</v>
      </c>
      <c r="F33" s="149">
        <v>72</v>
      </c>
      <c r="G33" s="149">
        <v>0</v>
      </c>
      <c r="H33" s="149">
        <v>55</v>
      </c>
      <c r="I33" s="149">
        <v>590</v>
      </c>
      <c r="J33" s="149">
        <v>637</v>
      </c>
    </row>
    <row r="34" spans="1:10" ht="12" customHeight="1" x14ac:dyDescent="0.2">
      <c r="A34" s="148">
        <v>30</v>
      </c>
      <c r="B34" s="64" t="s">
        <v>11</v>
      </c>
      <c r="C34" s="149">
        <v>536</v>
      </c>
      <c r="D34" s="149">
        <v>496</v>
      </c>
      <c r="E34" s="149">
        <v>41</v>
      </c>
      <c r="F34" s="149">
        <v>49</v>
      </c>
      <c r="G34" s="149">
        <v>11</v>
      </c>
      <c r="H34" s="149">
        <v>57</v>
      </c>
      <c r="I34" s="149">
        <v>588</v>
      </c>
      <c r="J34" s="149">
        <v>602</v>
      </c>
    </row>
    <row r="35" spans="1:10" s="6" customFormat="1" ht="12" customHeight="1" x14ac:dyDescent="0.15">
      <c r="B35" s="150" t="s">
        <v>272</v>
      </c>
      <c r="C35" s="151">
        <f>SUM(C5:C34)</f>
        <v>45257</v>
      </c>
      <c r="D35" s="151">
        <f t="shared" ref="D35:J35" si="0">SUM(D5:D34)</f>
        <v>45317</v>
      </c>
      <c r="E35" s="151">
        <f t="shared" si="0"/>
        <v>2773</v>
      </c>
      <c r="F35" s="151">
        <f t="shared" si="0"/>
        <v>2656</v>
      </c>
      <c r="G35" s="151">
        <f t="shared" si="0"/>
        <v>3322</v>
      </c>
      <c r="H35" s="151">
        <f t="shared" si="0"/>
        <v>5516</v>
      </c>
      <c r="I35" s="152">
        <f t="shared" si="0"/>
        <v>51352</v>
      </c>
      <c r="J35" s="152">
        <f t="shared" si="0"/>
        <v>53489</v>
      </c>
    </row>
    <row r="36" spans="1:10" s="14" customFormat="1" ht="12" customHeight="1" x14ac:dyDescent="0.2">
      <c r="A36" s="14" t="s">
        <v>344</v>
      </c>
      <c r="C36" s="15"/>
      <c r="D36" s="15"/>
      <c r="E36" s="15"/>
      <c r="F36" s="15"/>
      <c r="G36" s="15"/>
      <c r="H36" s="15"/>
      <c r="I36" s="110"/>
      <c r="J36" s="110"/>
    </row>
    <row r="38" spans="1:10" s="6" customFormat="1" ht="25.5" customHeight="1" x14ac:dyDescent="0.15">
      <c r="A38" s="161" t="s">
        <v>345</v>
      </c>
      <c r="B38" s="146" t="s">
        <v>35</v>
      </c>
      <c r="C38" s="169" t="s">
        <v>265</v>
      </c>
      <c r="D38" s="171"/>
      <c r="E38" s="169" t="s">
        <v>266</v>
      </c>
      <c r="F38" s="171"/>
      <c r="G38" s="169" t="s">
        <v>267</v>
      </c>
      <c r="H38" s="171"/>
      <c r="I38" s="185" t="s">
        <v>268</v>
      </c>
      <c r="J38" s="186"/>
    </row>
    <row r="39" spans="1:10" s="6" customFormat="1" ht="12" customHeight="1" x14ac:dyDescent="0.15">
      <c r="A39" s="161"/>
      <c r="B39" s="146" t="s">
        <v>275</v>
      </c>
      <c r="C39" s="135" t="s">
        <v>367</v>
      </c>
      <c r="D39" s="135">
        <v>2022</v>
      </c>
      <c r="E39" s="135" t="s">
        <v>367</v>
      </c>
      <c r="F39" s="135">
        <v>2022</v>
      </c>
      <c r="G39" s="135" t="s">
        <v>367</v>
      </c>
      <c r="H39" s="135">
        <v>2022</v>
      </c>
      <c r="I39" s="135" t="s">
        <v>367</v>
      </c>
      <c r="J39" s="135">
        <v>2022</v>
      </c>
    </row>
    <row r="40" spans="1:10" ht="12" customHeight="1" x14ac:dyDescent="0.2">
      <c r="A40" s="119">
        <v>1</v>
      </c>
      <c r="B40" s="64" t="s">
        <v>36</v>
      </c>
      <c r="C40" s="149">
        <v>600</v>
      </c>
      <c r="D40" s="149">
        <v>610</v>
      </c>
      <c r="E40" s="149">
        <v>0</v>
      </c>
      <c r="F40" s="149">
        <v>0</v>
      </c>
      <c r="G40" s="149">
        <v>0</v>
      </c>
      <c r="H40" s="149">
        <v>0</v>
      </c>
      <c r="I40" s="149">
        <v>600</v>
      </c>
      <c r="J40" s="149">
        <v>610</v>
      </c>
    </row>
    <row r="41" spans="1:10" ht="12" customHeight="1" x14ac:dyDescent="0.2">
      <c r="A41" s="119">
        <v>2</v>
      </c>
      <c r="B41" s="64" t="s">
        <v>41</v>
      </c>
      <c r="C41" s="149">
        <v>294</v>
      </c>
      <c r="D41" s="149">
        <v>280</v>
      </c>
      <c r="E41" s="149">
        <v>0</v>
      </c>
      <c r="F41" s="149">
        <v>0</v>
      </c>
      <c r="G41" s="149">
        <v>5</v>
      </c>
      <c r="H41" s="149">
        <v>4</v>
      </c>
      <c r="I41" s="149">
        <v>299</v>
      </c>
      <c r="J41" s="149">
        <v>284</v>
      </c>
    </row>
    <row r="42" spans="1:10" ht="12" customHeight="1" x14ac:dyDescent="0.2">
      <c r="A42" s="119">
        <v>3</v>
      </c>
      <c r="B42" s="64" t="s">
        <v>40</v>
      </c>
      <c r="C42" s="149">
        <v>1446</v>
      </c>
      <c r="D42" s="149">
        <v>1399</v>
      </c>
      <c r="E42" s="149">
        <v>785</v>
      </c>
      <c r="F42" s="149">
        <v>14</v>
      </c>
      <c r="G42" s="149">
        <v>876</v>
      </c>
      <c r="H42" s="149">
        <v>135</v>
      </c>
      <c r="I42" s="149">
        <v>3107</v>
      </c>
      <c r="J42" s="149">
        <v>1548</v>
      </c>
    </row>
    <row r="43" spans="1:10" ht="12" customHeight="1" x14ac:dyDescent="0.2">
      <c r="A43" s="119">
        <v>4</v>
      </c>
      <c r="B43" s="64" t="s">
        <v>66</v>
      </c>
      <c r="C43" s="149">
        <v>277</v>
      </c>
      <c r="D43" s="149">
        <v>267</v>
      </c>
      <c r="E43" s="149">
        <v>8</v>
      </c>
      <c r="F43" s="149">
        <v>8</v>
      </c>
      <c r="G43" s="149">
        <v>0</v>
      </c>
      <c r="H43" s="149">
        <v>14</v>
      </c>
      <c r="I43" s="149">
        <v>285</v>
      </c>
      <c r="J43" s="149">
        <v>289</v>
      </c>
    </row>
    <row r="44" spans="1:10" ht="12" customHeight="1" x14ac:dyDescent="0.2">
      <c r="A44" s="119">
        <v>5</v>
      </c>
      <c r="B44" s="64" t="s">
        <v>47</v>
      </c>
      <c r="C44" s="149">
        <v>5497</v>
      </c>
      <c r="D44" s="149">
        <v>5374</v>
      </c>
      <c r="E44" s="149">
        <v>21</v>
      </c>
      <c r="F44" s="149">
        <v>20</v>
      </c>
      <c r="G44" s="149">
        <v>1</v>
      </c>
      <c r="H44" s="149">
        <v>611</v>
      </c>
      <c r="I44" s="149">
        <v>5519</v>
      </c>
      <c r="J44" s="149">
        <v>6005</v>
      </c>
    </row>
    <row r="45" spans="1:10" ht="12" customHeight="1" x14ac:dyDescent="0.2">
      <c r="A45" s="119">
        <v>6</v>
      </c>
      <c r="B45" s="64" t="s">
        <v>48</v>
      </c>
      <c r="C45" s="149">
        <v>828</v>
      </c>
      <c r="D45" s="149">
        <v>871</v>
      </c>
      <c r="E45" s="149">
        <v>46</v>
      </c>
      <c r="F45" s="149">
        <v>8</v>
      </c>
      <c r="G45" s="149">
        <v>10</v>
      </c>
      <c r="H45" s="149">
        <v>84</v>
      </c>
      <c r="I45" s="149">
        <v>884</v>
      </c>
      <c r="J45" s="149">
        <v>963</v>
      </c>
    </row>
    <row r="46" spans="1:10" ht="12" customHeight="1" x14ac:dyDescent="0.2">
      <c r="A46" s="119">
        <v>7</v>
      </c>
      <c r="B46" s="64" t="s">
        <v>376</v>
      </c>
      <c r="C46" s="149">
        <v>245</v>
      </c>
      <c r="D46" s="149">
        <v>241</v>
      </c>
      <c r="E46" s="149">
        <v>3</v>
      </c>
      <c r="F46" s="149">
        <v>3</v>
      </c>
      <c r="G46" s="149">
        <v>6</v>
      </c>
      <c r="H46" s="149">
        <v>0</v>
      </c>
      <c r="I46" s="149">
        <v>254</v>
      </c>
      <c r="J46" s="149">
        <v>244</v>
      </c>
    </row>
    <row r="47" spans="1:10" ht="12" customHeight="1" x14ac:dyDescent="0.2">
      <c r="A47" s="119">
        <v>8</v>
      </c>
      <c r="B47" s="64" t="s">
        <v>67</v>
      </c>
      <c r="C47" s="149">
        <v>520</v>
      </c>
      <c r="D47" s="149">
        <v>480</v>
      </c>
      <c r="E47" s="149">
        <v>12</v>
      </c>
      <c r="F47" s="149">
        <v>0</v>
      </c>
      <c r="G47" s="149">
        <v>8</v>
      </c>
      <c r="H47" s="149">
        <v>0</v>
      </c>
      <c r="I47" s="149">
        <v>540</v>
      </c>
      <c r="J47" s="149">
        <v>480</v>
      </c>
    </row>
    <row r="48" spans="1:10" ht="12" customHeight="1" x14ac:dyDescent="0.2">
      <c r="A48" s="119">
        <v>9</v>
      </c>
      <c r="B48" s="64" t="s">
        <v>55</v>
      </c>
      <c r="C48" s="149">
        <v>293</v>
      </c>
      <c r="D48" s="149">
        <v>302</v>
      </c>
      <c r="E48" s="149">
        <v>0</v>
      </c>
      <c r="F48" s="149">
        <v>0</v>
      </c>
      <c r="G48" s="149">
        <v>0</v>
      </c>
      <c r="H48" s="149">
        <v>25</v>
      </c>
      <c r="I48" s="149">
        <v>293</v>
      </c>
      <c r="J48" s="149">
        <v>327</v>
      </c>
    </row>
    <row r="49" spans="1:10" ht="12" customHeight="1" x14ac:dyDescent="0.2">
      <c r="A49" s="119">
        <v>10</v>
      </c>
      <c r="B49" s="64" t="s">
        <v>49</v>
      </c>
      <c r="C49" s="149">
        <v>206</v>
      </c>
      <c r="D49" s="149">
        <v>256</v>
      </c>
      <c r="E49" s="149">
        <v>0</v>
      </c>
      <c r="F49" s="149">
        <v>5</v>
      </c>
      <c r="G49" s="149">
        <v>0</v>
      </c>
      <c r="H49" s="149">
        <v>21</v>
      </c>
      <c r="I49" s="149">
        <v>206</v>
      </c>
      <c r="J49" s="149">
        <v>282</v>
      </c>
    </row>
    <row r="50" spans="1:10" ht="12" customHeight="1" x14ac:dyDescent="0.2">
      <c r="A50" s="119">
        <v>11</v>
      </c>
      <c r="B50" s="64" t="s">
        <v>50</v>
      </c>
      <c r="C50" s="149">
        <v>821</v>
      </c>
      <c r="D50" s="149">
        <v>826</v>
      </c>
      <c r="E50" s="149">
        <v>413</v>
      </c>
      <c r="F50" s="149">
        <v>12</v>
      </c>
      <c r="G50" s="149">
        <v>8</v>
      </c>
      <c r="H50" s="149">
        <v>3</v>
      </c>
      <c r="I50" s="149">
        <v>1242</v>
      </c>
      <c r="J50" s="149">
        <v>841</v>
      </c>
    </row>
    <row r="51" spans="1:10" ht="12" customHeight="1" x14ac:dyDescent="0.2">
      <c r="A51" s="119">
        <v>12</v>
      </c>
      <c r="B51" s="64" t="s">
        <v>42</v>
      </c>
      <c r="C51" s="149">
        <v>152</v>
      </c>
      <c r="D51" s="149">
        <v>148</v>
      </c>
      <c r="E51" s="149">
        <v>0</v>
      </c>
      <c r="F51" s="149">
        <v>0</v>
      </c>
      <c r="G51" s="149">
        <v>2</v>
      </c>
      <c r="H51" s="149">
        <v>9</v>
      </c>
      <c r="I51" s="149">
        <v>154</v>
      </c>
      <c r="J51" s="149">
        <v>157</v>
      </c>
    </row>
    <row r="52" spans="1:10" ht="12" customHeight="1" x14ac:dyDescent="0.2">
      <c r="A52" s="119">
        <v>13</v>
      </c>
      <c r="B52" s="64" t="s">
        <v>51</v>
      </c>
      <c r="C52" s="149">
        <v>280</v>
      </c>
      <c r="D52" s="149">
        <v>289</v>
      </c>
      <c r="E52" s="149">
        <v>46</v>
      </c>
      <c r="F52" s="149">
        <v>15</v>
      </c>
      <c r="G52" s="149">
        <v>11</v>
      </c>
      <c r="H52" s="149">
        <v>14</v>
      </c>
      <c r="I52" s="149">
        <v>337</v>
      </c>
      <c r="J52" s="149">
        <v>318</v>
      </c>
    </row>
    <row r="53" spans="1:10" ht="12" customHeight="1" x14ac:dyDescent="0.2">
      <c r="A53" s="119">
        <v>14</v>
      </c>
      <c r="B53" s="64" t="s">
        <v>52</v>
      </c>
      <c r="C53" s="149">
        <v>306</v>
      </c>
      <c r="D53" s="149">
        <v>326</v>
      </c>
      <c r="E53" s="149">
        <v>65</v>
      </c>
      <c r="F53" s="149">
        <v>60</v>
      </c>
      <c r="G53" s="149">
        <v>2</v>
      </c>
      <c r="H53" s="149">
        <v>134</v>
      </c>
      <c r="I53" s="149">
        <v>373</v>
      </c>
      <c r="J53" s="149">
        <v>520</v>
      </c>
    </row>
    <row r="54" spans="1:10" ht="12" customHeight="1" x14ac:dyDescent="0.2">
      <c r="A54" s="119">
        <v>15</v>
      </c>
      <c r="B54" s="64" t="s">
        <v>54</v>
      </c>
      <c r="C54" s="149">
        <v>890</v>
      </c>
      <c r="D54" s="149">
        <v>890</v>
      </c>
      <c r="E54" s="149">
        <v>0</v>
      </c>
      <c r="F54" s="149">
        <v>0</v>
      </c>
      <c r="G54" s="149">
        <v>0</v>
      </c>
      <c r="H54" s="149">
        <v>0</v>
      </c>
      <c r="I54" s="149">
        <v>890</v>
      </c>
      <c r="J54" s="149">
        <v>890</v>
      </c>
    </row>
    <row r="55" spans="1:10" ht="12" customHeight="1" x14ac:dyDescent="0.2">
      <c r="A55" s="119">
        <v>16</v>
      </c>
      <c r="B55" s="64" t="s">
        <v>60</v>
      </c>
      <c r="C55" s="149">
        <v>1494</v>
      </c>
      <c r="D55" s="149">
        <v>1310</v>
      </c>
      <c r="E55" s="149">
        <v>0</v>
      </c>
      <c r="F55" s="149">
        <v>0</v>
      </c>
      <c r="G55" s="149">
        <v>16</v>
      </c>
      <c r="H55" s="149">
        <v>894</v>
      </c>
      <c r="I55" s="149">
        <v>1510</v>
      </c>
      <c r="J55" s="149">
        <v>2204</v>
      </c>
    </row>
    <row r="56" spans="1:10" ht="12" customHeight="1" x14ac:dyDescent="0.2">
      <c r="A56" s="119">
        <v>17</v>
      </c>
      <c r="B56" s="64" t="s">
        <v>69</v>
      </c>
      <c r="C56" s="149">
        <v>893</v>
      </c>
      <c r="D56" s="149">
        <v>946</v>
      </c>
      <c r="E56" s="149">
        <v>105</v>
      </c>
      <c r="F56" s="149">
        <v>150</v>
      </c>
      <c r="G56" s="149">
        <v>0</v>
      </c>
      <c r="H56" s="149">
        <v>0</v>
      </c>
      <c r="I56" s="149">
        <v>998</v>
      </c>
      <c r="J56" s="149">
        <v>1096</v>
      </c>
    </row>
    <row r="57" spans="1:10" ht="12" customHeight="1" x14ac:dyDescent="0.2">
      <c r="A57" s="119">
        <v>18</v>
      </c>
      <c r="B57" s="64" t="s">
        <v>68</v>
      </c>
      <c r="C57" s="149">
        <v>170</v>
      </c>
      <c r="D57" s="149">
        <v>171</v>
      </c>
      <c r="E57" s="149">
        <v>0</v>
      </c>
      <c r="F57" s="149">
        <v>0</v>
      </c>
      <c r="G57" s="149">
        <v>2</v>
      </c>
      <c r="H57" s="149">
        <v>18</v>
      </c>
      <c r="I57" s="149">
        <v>172</v>
      </c>
      <c r="J57" s="149">
        <v>189</v>
      </c>
    </row>
    <row r="58" spans="1:10" ht="12" customHeight="1" x14ac:dyDescent="0.2">
      <c r="A58" s="119">
        <v>19</v>
      </c>
      <c r="B58" s="64" t="s">
        <v>70</v>
      </c>
      <c r="C58" s="149">
        <v>571</v>
      </c>
      <c r="D58" s="149">
        <v>551</v>
      </c>
      <c r="E58" s="149">
        <v>10</v>
      </c>
      <c r="F58" s="149">
        <v>0</v>
      </c>
      <c r="G58" s="149">
        <v>10</v>
      </c>
      <c r="H58" s="149">
        <v>169</v>
      </c>
      <c r="I58" s="149">
        <v>591</v>
      </c>
      <c r="J58" s="149">
        <v>720</v>
      </c>
    </row>
    <row r="59" spans="1:10" ht="12" customHeight="1" x14ac:dyDescent="0.2">
      <c r="A59" s="119">
        <v>20</v>
      </c>
      <c r="B59" s="64" t="s">
        <v>37</v>
      </c>
      <c r="C59" s="149">
        <v>327</v>
      </c>
      <c r="D59" s="149">
        <v>355</v>
      </c>
      <c r="E59" s="149">
        <v>0</v>
      </c>
      <c r="F59" s="149">
        <v>0</v>
      </c>
      <c r="G59" s="149">
        <v>6</v>
      </c>
      <c r="H59" s="149">
        <v>24</v>
      </c>
      <c r="I59" s="149">
        <v>333</v>
      </c>
      <c r="J59" s="149">
        <v>379</v>
      </c>
    </row>
    <row r="60" spans="1:10" ht="12" customHeight="1" x14ac:dyDescent="0.2">
      <c r="A60" s="119">
        <v>21</v>
      </c>
      <c r="B60" s="64" t="s">
        <v>43</v>
      </c>
      <c r="C60" s="149">
        <v>288</v>
      </c>
      <c r="D60" s="149">
        <v>260</v>
      </c>
      <c r="E60" s="149">
        <v>0</v>
      </c>
      <c r="F60" s="149">
        <v>0</v>
      </c>
      <c r="G60" s="149">
        <v>1</v>
      </c>
      <c r="H60" s="149">
        <v>1</v>
      </c>
      <c r="I60" s="149">
        <v>289</v>
      </c>
      <c r="J60" s="149">
        <v>261</v>
      </c>
    </row>
    <row r="61" spans="1:10" ht="12" customHeight="1" x14ac:dyDescent="0.2">
      <c r="A61" s="119">
        <v>22</v>
      </c>
      <c r="B61" s="64" t="s">
        <v>61</v>
      </c>
      <c r="C61" s="149">
        <v>197</v>
      </c>
      <c r="D61" s="149">
        <v>203</v>
      </c>
      <c r="E61" s="149">
        <v>0</v>
      </c>
      <c r="F61" s="149">
        <v>0</v>
      </c>
      <c r="G61" s="149">
        <v>1</v>
      </c>
      <c r="H61" s="149">
        <v>46</v>
      </c>
      <c r="I61" s="149">
        <v>198</v>
      </c>
      <c r="J61" s="149">
        <v>249</v>
      </c>
    </row>
    <row r="62" spans="1:10" ht="12" customHeight="1" x14ac:dyDescent="0.2">
      <c r="A62" s="119">
        <v>23</v>
      </c>
      <c r="B62" s="64" t="s">
        <v>44</v>
      </c>
      <c r="C62" s="149">
        <v>506</v>
      </c>
      <c r="D62" s="149">
        <v>473</v>
      </c>
      <c r="E62" s="149">
        <v>1</v>
      </c>
      <c r="F62" s="149">
        <v>0</v>
      </c>
      <c r="G62" s="149">
        <v>1</v>
      </c>
      <c r="H62" s="149">
        <v>35</v>
      </c>
      <c r="I62" s="149">
        <v>508</v>
      </c>
      <c r="J62" s="149">
        <v>508</v>
      </c>
    </row>
    <row r="63" spans="1:10" ht="12" customHeight="1" x14ac:dyDescent="0.2">
      <c r="A63" s="119">
        <v>24</v>
      </c>
      <c r="B63" s="64" t="s">
        <v>71</v>
      </c>
      <c r="C63" s="149">
        <v>748</v>
      </c>
      <c r="D63" s="149">
        <v>511</v>
      </c>
      <c r="E63" s="149">
        <v>40</v>
      </c>
      <c r="F63" s="149">
        <v>43</v>
      </c>
      <c r="G63" s="149">
        <v>0</v>
      </c>
      <c r="H63" s="149">
        <v>129</v>
      </c>
      <c r="I63" s="149">
        <v>788</v>
      </c>
      <c r="J63" s="149">
        <v>683</v>
      </c>
    </row>
    <row r="64" spans="1:10" ht="12" customHeight="1" x14ac:dyDescent="0.2">
      <c r="A64" s="119">
        <v>25</v>
      </c>
      <c r="B64" s="64" t="s">
        <v>58</v>
      </c>
      <c r="C64" s="149">
        <v>6033</v>
      </c>
      <c r="D64" s="149">
        <v>5936</v>
      </c>
      <c r="E64" s="149">
        <v>2528</v>
      </c>
      <c r="F64" s="149">
        <v>2251</v>
      </c>
      <c r="G64" s="149">
        <v>25</v>
      </c>
      <c r="H64" s="149">
        <v>2</v>
      </c>
      <c r="I64" s="149">
        <v>8586</v>
      </c>
      <c r="J64" s="149">
        <v>8189</v>
      </c>
    </row>
    <row r="65" spans="1:10" ht="12" customHeight="1" x14ac:dyDescent="0.2">
      <c r="A65" s="119">
        <v>26</v>
      </c>
      <c r="B65" s="64" t="s">
        <v>45</v>
      </c>
      <c r="C65" s="149">
        <v>204</v>
      </c>
      <c r="D65" s="149">
        <v>187</v>
      </c>
      <c r="E65" s="149">
        <v>0</v>
      </c>
      <c r="F65" s="149">
        <v>0</v>
      </c>
      <c r="G65" s="149">
        <v>1</v>
      </c>
      <c r="H65" s="149">
        <v>27</v>
      </c>
      <c r="I65" s="149">
        <v>205</v>
      </c>
      <c r="J65" s="149">
        <v>214</v>
      </c>
    </row>
    <row r="66" spans="1:10" ht="12" customHeight="1" x14ac:dyDescent="0.2">
      <c r="A66" s="119">
        <v>27</v>
      </c>
      <c r="B66" s="64" t="s">
        <v>62</v>
      </c>
      <c r="C66" s="149">
        <v>324</v>
      </c>
      <c r="D66" s="149">
        <v>324</v>
      </c>
      <c r="E66" s="149">
        <v>11</v>
      </c>
      <c r="F66" s="149">
        <v>35</v>
      </c>
      <c r="G66" s="149">
        <v>7</v>
      </c>
      <c r="H66" s="149">
        <v>70</v>
      </c>
      <c r="I66" s="149">
        <v>342</v>
      </c>
      <c r="J66" s="149">
        <v>429</v>
      </c>
    </row>
    <row r="67" spans="1:10" ht="12" customHeight="1" x14ac:dyDescent="0.2">
      <c r="A67" s="119">
        <v>28</v>
      </c>
      <c r="B67" s="64" t="s">
        <v>38</v>
      </c>
      <c r="C67" s="149">
        <v>200</v>
      </c>
      <c r="D67" s="149">
        <v>200</v>
      </c>
      <c r="E67" s="149">
        <v>0</v>
      </c>
      <c r="F67" s="149">
        <v>0</v>
      </c>
      <c r="G67" s="149">
        <v>0</v>
      </c>
      <c r="H67" s="149">
        <v>29</v>
      </c>
      <c r="I67" s="149">
        <v>200</v>
      </c>
      <c r="J67" s="149">
        <v>229</v>
      </c>
    </row>
    <row r="68" spans="1:10" ht="12" customHeight="1" x14ac:dyDescent="0.2">
      <c r="A68" s="119">
        <v>29</v>
      </c>
      <c r="B68" s="64" t="s">
        <v>63</v>
      </c>
      <c r="C68" s="149">
        <v>317</v>
      </c>
      <c r="D68" s="149">
        <v>313</v>
      </c>
      <c r="E68" s="149">
        <v>0</v>
      </c>
      <c r="F68" s="149">
        <v>0</v>
      </c>
      <c r="G68" s="149">
        <v>2</v>
      </c>
      <c r="H68" s="149">
        <v>27</v>
      </c>
      <c r="I68" s="149">
        <v>319</v>
      </c>
      <c r="J68" s="149">
        <v>340</v>
      </c>
    </row>
    <row r="69" spans="1:10" ht="12" customHeight="1" x14ac:dyDescent="0.2">
      <c r="A69" s="119">
        <v>30</v>
      </c>
      <c r="B69" s="64" t="s">
        <v>59</v>
      </c>
      <c r="C69" s="149">
        <v>1391</v>
      </c>
      <c r="D69" s="149">
        <v>1391</v>
      </c>
      <c r="E69" s="149">
        <v>0</v>
      </c>
      <c r="F69" s="149">
        <v>0</v>
      </c>
      <c r="G69" s="149">
        <v>0</v>
      </c>
      <c r="H69" s="149">
        <v>0</v>
      </c>
      <c r="I69" s="149">
        <v>1391</v>
      </c>
      <c r="J69" s="149">
        <v>1391</v>
      </c>
    </row>
    <row r="70" spans="1:10" ht="12" customHeight="1" x14ac:dyDescent="0.2">
      <c r="A70" s="119">
        <v>31</v>
      </c>
      <c r="B70" s="64" t="s">
        <v>64</v>
      </c>
      <c r="C70" s="149">
        <v>239</v>
      </c>
      <c r="D70" s="149">
        <v>239</v>
      </c>
      <c r="E70" s="149">
        <v>17</v>
      </c>
      <c r="F70" s="149">
        <v>17</v>
      </c>
      <c r="G70" s="149">
        <v>6</v>
      </c>
      <c r="H70" s="149">
        <v>116</v>
      </c>
      <c r="I70" s="149">
        <v>262</v>
      </c>
      <c r="J70" s="149">
        <v>372</v>
      </c>
    </row>
    <row r="71" spans="1:10" ht="12" customHeight="1" x14ac:dyDescent="0.2">
      <c r="A71" s="119">
        <v>32</v>
      </c>
      <c r="B71" s="64" t="s">
        <v>46</v>
      </c>
      <c r="C71" s="149">
        <v>570</v>
      </c>
      <c r="D71" s="149">
        <v>570</v>
      </c>
      <c r="E71" s="149">
        <v>106</v>
      </c>
      <c r="F71" s="149">
        <v>106</v>
      </c>
      <c r="G71" s="149">
        <v>2</v>
      </c>
      <c r="H71" s="149">
        <v>2</v>
      </c>
      <c r="I71" s="149">
        <v>678</v>
      </c>
      <c r="J71" s="149">
        <v>678</v>
      </c>
    </row>
    <row r="72" spans="1:10" ht="12" customHeight="1" x14ac:dyDescent="0.2">
      <c r="A72" s="119">
        <v>33</v>
      </c>
      <c r="B72" s="64" t="s">
        <v>53</v>
      </c>
      <c r="C72" s="149">
        <v>128</v>
      </c>
      <c r="D72" s="149">
        <v>131</v>
      </c>
      <c r="E72" s="149">
        <v>7</v>
      </c>
      <c r="F72" s="149">
        <v>7</v>
      </c>
      <c r="G72" s="149">
        <v>2</v>
      </c>
      <c r="H72" s="149">
        <v>13</v>
      </c>
      <c r="I72" s="149">
        <v>137</v>
      </c>
      <c r="J72" s="149">
        <v>151</v>
      </c>
    </row>
    <row r="73" spans="1:10" ht="12" customHeight="1" x14ac:dyDescent="0.2">
      <c r="A73" s="119">
        <v>34</v>
      </c>
      <c r="B73" s="64" t="s">
        <v>65</v>
      </c>
      <c r="C73" s="149">
        <v>85</v>
      </c>
      <c r="D73" s="149">
        <v>82</v>
      </c>
      <c r="E73" s="149">
        <v>1</v>
      </c>
      <c r="F73" s="149">
        <v>0</v>
      </c>
      <c r="G73" s="149">
        <v>4</v>
      </c>
      <c r="H73" s="149">
        <v>16</v>
      </c>
      <c r="I73" s="149">
        <v>90</v>
      </c>
      <c r="J73" s="149">
        <v>98</v>
      </c>
    </row>
    <row r="74" spans="1:10" ht="12" customHeight="1" x14ac:dyDescent="0.2">
      <c r="A74" s="119">
        <v>35</v>
      </c>
      <c r="B74" s="64" t="s">
        <v>56</v>
      </c>
      <c r="C74" s="149">
        <v>271</v>
      </c>
      <c r="D74" s="149">
        <v>271</v>
      </c>
      <c r="E74" s="149">
        <v>0</v>
      </c>
      <c r="F74" s="149">
        <v>0</v>
      </c>
      <c r="G74" s="149">
        <v>2</v>
      </c>
      <c r="H74" s="149">
        <v>2</v>
      </c>
      <c r="I74" s="149">
        <v>273</v>
      </c>
      <c r="J74" s="149">
        <v>273</v>
      </c>
    </row>
    <row r="75" spans="1:10" ht="12" customHeight="1" x14ac:dyDescent="0.2">
      <c r="A75" s="119">
        <v>36</v>
      </c>
      <c r="B75" s="64" t="s">
        <v>72</v>
      </c>
      <c r="C75" s="149">
        <v>279</v>
      </c>
      <c r="D75" s="149">
        <v>289</v>
      </c>
      <c r="E75" s="149">
        <v>5</v>
      </c>
      <c r="F75" s="149">
        <v>5</v>
      </c>
      <c r="G75" s="149">
        <v>1</v>
      </c>
      <c r="H75" s="149">
        <v>40</v>
      </c>
      <c r="I75" s="149">
        <v>285</v>
      </c>
      <c r="J75" s="149">
        <v>334</v>
      </c>
    </row>
    <row r="76" spans="1:10" ht="12" customHeight="1" x14ac:dyDescent="0.2">
      <c r="A76" s="119">
        <v>37</v>
      </c>
      <c r="B76" s="64" t="s">
        <v>39</v>
      </c>
      <c r="C76" s="149">
        <v>195</v>
      </c>
      <c r="D76" s="149">
        <v>188</v>
      </c>
      <c r="E76" s="149">
        <v>0</v>
      </c>
      <c r="F76" s="149">
        <v>0</v>
      </c>
      <c r="G76" s="149">
        <v>1</v>
      </c>
      <c r="H76" s="149">
        <v>1</v>
      </c>
      <c r="I76" s="149">
        <v>196</v>
      </c>
      <c r="J76" s="149">
        <v>189</v>
      </c>
    </row>
    <row r="77" spans="1:10" ht="12" customHeight="1" x14ac:dyDescent="0.2">
      <c r="A77" s="119">
        <v>38</v>
      </c>
      <c r="B77" s="64" t="s">
        <v>57</v>
      </c>
      <c r="C77" s="149">
        <v>342</v>
      </c>
      <c r="D77" s="149">
        <v>350</v>
      </c>
      <c r="E77" s="149">
        <v>34</v>
      </c>
      <c r="F77" s="149">
        <v>23</v>
      </c>
      <c r="G77" s="149">
        <v>4</v>
      </c>
      <c r="H77" s="149">
        <v>22</v>
      </c>
      <c r="I77" s="149">
        <v>380</v>
      </c>
      <c r="J77" s="149">
        <v>395</v>
      </c>
    </row>
    <row r="78" spans="1:10" ht="12" customHeight="1" x14ac:dyDescent="0.2">
      <c r="A78" s="119">
        <v>39</v>
      </c>
      <c r="B78" s="64" t="s">
        <v>377</v>
      </c>
      <c r="C78" s="149">
        <v>194</v>
      </c>
      <c r="D78" s="149">
        <v>277</v>
      </c>
      <c r="E78" s="149">
        <v>0</v>
      </c>
      <c r="F78" s="149">
        <v>11</v>
      </c>
      <c r="G78" s="149">
        <v>1</v>
      </c>
      <c r="H78" s="149">
        <v>0</v>
      </c>
      <c r="I78" s="149">
        <v>195</v>
      </c>
      <c r="J78" s="149">
        <v>288</v>
      </c>
    </row>
    <row r="79" spans="1:10" s="6" customFormat="1" ht="12" customHeight="1" x14ac:dyDescent="0.15">
      <c r="B79" s="150" t="s">
        <v>272</v>
      </c>
      <c r="C79" s="151">
        <f>SUM(C40:C78)</f>
        <v>28621</v>
      </c>
      <c r="D79" s="151">
        <f t="shared" ref="D79:J79" si="1">SUM(D40:D78)</f>
        <v>28087</v>
      </c>
      <c r="E79" s="151">
        <f t="shared" si="1"/>
        <v>4264</v>
      </c>
      <c r="F79" s="151">
        <f t="shared" si="1"/>
        <v>2793</v>
      </c>
      <c r="G79" s="151">
        <f t="shared" si="1"/>
        <v>1024</v>
      </c>
      <c r="H79" s="151">
        <f t="shared" si="1"/>
        <v>2737</v>
      </c>
      <c r="I79" s="152">
        <f t="shared" si="1"/>
        <v>33909</v>
      </c>
      <c r="J79" s="152">
        <f t="shared" si="1"/>
        <v>33617</v>
      </c>
    </row>
    <row r="80" spans="1:10" s="14" customFormat="1" ht="12" customHeight="1" x14ac:dyDescent="0.2">
      <c r="A80" s="14" t="s">
        <v>344</v>
      </c>
      <c r="C80" s="15"/>
      <c r="D80" s="15"/>
      <c r="E80" s="15"/>
      <c r="F80" s="15"/>
      <c r="G80" s="15"/>
      <c r="H80" s="15"/>
      <c r="I80" s="110"/>
      <c r="J80" s="110"/>
    </row>
    <row r="81" spans="1:10" s="6" customFormat="1" ht="12" customHeight="1" x14ac:dyDescent="0.15">
      <c r="B81" s="72"/>
      <c r="C81" s="73"/>
      <c r="D81" s="73"/>
      <c r="E81" s="73"/>
      <c r="F81" s="73"/>
      <c r="G81" s="73"/>
      <c r="H81" s="73"/>
      <c r="I81" s="111"/>
      <c r="J81" s="111"/>
    </row>
    <row r="82" spans="1:10" s="6" customFormat="1" ht="25.5" customHeight="1" x14ac:dyDescent="0.15">
      <c r="A82" s="161" t="s">
        <v>345</v>
      </c>
      <c r="B82" s="147" t="s">
        <v>73</v>
      </c>
      <c r="C82" s="169" t="s">
        <v>265</v>
      </c>
      <c r="D82" s="171"/>
      <c r="E82" s="169" t="s">
        <v>266</v>
      </c>
      <c r="F82" s="171"/>
      <c r="G82" s="169" t="s">
        <v>267</v>
      </c>
      <c r="H82" s="171"/>
      <c r="I82" s="185" t="s">
        <v>268</v>
      </c>
      <c r="J82" s="186"/>
    </row>
    <row r="83" spans="1:10" s="6" customFormat="1" ht="12" customHeight="1" x14ac:dyDescent="0.15">
      <c r="A83" s="161"/>
      <c r="B83" s="146" t="s">
        <v>275</v>
      </c>
      <c r="C83" s="135" t="s">
        <v>367</v>
      </c>
      <c r="D83" s="135">
        <v>2022</v>
      </c>
      <c r="E83" s="135" t="s">
        <v>367</v>
      </c>
      <c r="F83" s="135">
        <v>2022</v>
      </c>
      <c r="G83" s="135" t="s">
        <v>367</v>
      </c>
      <c r="H83" s="135">
        <v>2022</v>
      </c>
      <c r="I83" s="135" t="s">
        <v>367</v>
      </c>
      <c r="J83" s="135">
        <v>2022</v>
      </c>
    </row>
    <row r="84" spans="1:10" ht="12" customHeight="1" x14ac:dyDescent="0.2">
      <c r="A84" s="119">
        <v>1</v>
      </c>
      <c r="B84" s="64" t="s">
        <v>100</v>
      </c>
      <c r="C84" s="149">
        <v>112</v>
      </c>
      <c r="D84" s="149">
        <v>112</v>
      </c>
      <c r="E84" s="149">
        <v>5</v>
      </c>
      <c r="F84" s="149">
        <v>5</v>
      </c>
      <c r="G84" s="149">
        <v>37</v>
      </c>
      <c r="H84" s="149">
        <v>18</v>
      </c>
      <c r="I84" s="149">
        <v>154</v>
      </c>
      <c r="J84" s="149">
        <v>135</v>
      </c>
    </row>
    <row r="85" spans="1:10" ht="12" customHeight="1" x14ac:dyDescent="0.2">
      <c r="A85" s="119">
        <v>2</v>
      </c>
      <c r="B85" s="64" t="s">
        <v>101</v>
      </c>
      <c r="C85" s="149">
        <v>882</v>
      </c>
      <c r="D85" s="149">
        <v>882</v>
      </c>
      <c r="E85" s="149">
        <v>29</v>
      </c>
      <c r="F85" s="149">
        <v>29</v>
      </c>
      <c r="G85" s="149">
        <v>53</v>
      </c>
      <c r="H85" s="149">
        <v>10</v>
      </c>
      <c r="I85" s="149">
        <v>964</v>
      </c>
      <c r="J85" s="149">
        <v>921</v>
      </c>
    </row>
    <row r="86" spans="1:10" ht="12" customHeight="1" x14ac:dyDescent="0.2">
      <c r="A86" s="119">
        <v>3</v>
      </c>
      <c r="B86" s="64" t="s">
        <v>75</v>
      </c>
      <c r="C86" s="149">
        <v>210</v>
      </c>
      <c r="D86" s="149">
        <v>201</v>
      </c>
      <c r="E86" s="149">
        <v>0</v>
      </c>
      <c r="F86" s="149">
        <v>0</v>
      </c>
      <c r="G86" s="149">
        <v>5</v>
      </c>
      <c r="H86" s="149">
        <v>193</v>
      </c>
      <c r="I86" s="149">
        <v>215</v>
      </c>
      <c r="J86" s="149">
        <v>394</v>
      </c>
    </row>
    <row r="87" spans="1:10" ht="12" customHeight="1" x14ac:dyDescent="0.2">
      <c r="A87" s="153">
        <v>4</v>
      </c>
      <c r="B87" s="64" t="s">
        <v>91</v>
      </c>
      <c r="C87" s="149">
        <v>321</v>
      </c>
      <c r="D87" s="149">
        <v>314</v>
      </c>
      <c r="E87" s="149">
        <v>39</v>
      </c>
      <c r="F87" s="149">
        <v>39</v>
      </c>
      <c r="G87" s="149">
        <v>5</v>
      </c>
      <c r="H87" s="149">
        <v>25</v>
      </c>
      <c r="I87" s="149">
        <v>365</v>
      </c>
      <c r="J87" s="149">
        <v>378</v>
      </c>
    </row>
    <row r="88" spans="1:10" ht="12" customHeight="1" x14ac:dyDescent="0.2">
      <c r="A88" s="153">
        <v>5</v>
      </c>
      <c r="B88" s="64" t="s">
        <v>74</v>
      </c>
      <c r="C88" s="149">
        <v>137</v>
      </c>
      <c r="D88" s="149">
        <v>135</v>
      </c>
      <c r="E88" s="149">
        <v>0</v>
      </c>
      <c r="F88" s="149">
        <v>0</v>
      </c>
      <c r="G88" s="149">
        <v>3</v>
      </c>
      <c r="H88" s="149">
        <v>30</v>
      </c>
      <c r="I88" s="149">
        <v>140</v>
      </c>
      <c r="J88" s="149">
        <v>165</v>
      </c>
    </row>
    <row r="89" spans="1:10" ht="12" customHeight="1" x14ac:dyDescent="0.2">
      <c r="A89" s="153">
        <v>6</v>
      </c>
      <c r="B89" s="64" t="s">
        <v>81</v>
      </c>
      <c r="C89" s="149">
        <v>447</v>
      </c>
      <c r="D89" s="149">
        <v>465</v>
      </c>
      <c r="E89" s="149">
        <v>0</v>
      </c>
      <c r="F89" s="149">
        <v>0</v>
      </c>
      <c r="G89" s="149">
        <v>8</v>
      </c>
      <c r="H89" s="149">
        <v>29</v>
      </c>
      <c r="I89" s="149">
        <v>455</v>
      </c>
      <c r="J89" s="149">
        <v>494</v>
      </c>
    </row>
    <row r="90" spans="1:10" ht="12" customHeight="1" x14ac:dyDescent="0.2">
      <c r="A90" s="119">
        <v>7</v>
      </c>
      <c r="B90" s="64" t="s">
        <v>80</v>
      </c>
      <c r="C90" s="149">
        <v>444</v>
      </c>
      <c r="D90" s="149">
        <v>522</v>
      </c>
      <c r="E90" s="149">
        <v>0</v>
      </c>
      <c r="F90" s="149">
        <v>0</v>
      </c>
      <c r="G90" s="149">
        <v>11</v>
      </c>
      <c r="H90" s="149">
        <v>29</v>
      </c>
      <c r="I90" s="149">
        <v>455</v>
      </c>
      <c r="J90" s="149">
        <v>551</v>
      </c>
    </row>
    <row r="91" spans="1:10" ht="12" customHeight="1" x14ac:dyDescent="0.2">
      <c r="A91" s="119">
        <v>8</v>
      </c>
      <c r="B91" s="64" t="s">
        <v>84</v>
      </c>
      <c r="C91" s="149">
        <v>123</v>
      </c>
      <c r="D91" s="149">
        <v>127</v>
      </c>
      <c r="E91" s="149">
        <v>4</v>
      </c>
      <c r="F91" s="149">
        <v>4</v>
      </c>
      <c r="G91" s="149">
        <v>1</v>
      </c>
      <c r="H91" s="149">
        <v>1</v>
      </c>
      <c r="I91" s="149">
        <v>128</v>
      </c>
      <c r="J91" s="149">
        <v>132</v>
      </c>
    </row>
    <row r="92" spans="1:10" ht="12" customHeight="1" x14ac:dyDescent="0.2">
      <c r="A92" s="119">
        <v>9</v>
      </c>
      <c r="B92" s="64" t="s">
        <v>82</v>
      </c>
      <c r="C92" s="149">
        <v>184</v>
      </c>
      <c r="D92" s="149">
        <v>184</v>
      </c>
      <c r="E92" s="149">
        <v>0</v>
      </c>
      <c r="F92" s="149">
        <v>0</v>
      </c>
      <c r="G92" s="149">
        <v>3</v>
      </c>
      <c r="H92" s="149">
        <v>3</v>
      </c>
      <c r="I92" s="149">
        <v>187</v>
      </c>
      <c r="J92" s="149">
        <v>187</v>
      </c>
    </row>
    <row r="93" spans="1:10" ht="12" customHeight="1" x14ac:dyDescent="0.2">
      <c r="A93" s="119">
        <v>10</v>
      </c>
      <c r="B93" s="64" t="s">
        <v>79</v>
      </c>
      <c r="C93" s="149">
        <v>139</v>
      </c>
      <c r="D93" s="149">
        <v>126</v>
      </c>
      <c r="E93" s="149">
        <v>0</v>
      </c>
      <c r="F93" s="149">
        <v>0</v>
      </c>
      <c r="G93" s="149">
        <v>7</v>
      </c>
      <c r="H93" s="149">
        <v>22</v>
      </c>
      <c r="I93" s="149">
        <v>146</v>
      </c>
      <c r="J93" s="149">
        <v>148</v>
      </c>
    </row>
    <row r="94" spans="1:10" ht="12" customHeight="1" x14ac:dyDescent="0.2">
      <c r="A94" s="119">
        <v>11</v>
      </c>
      <c r="B94" s="64" t="s">
        <v>102</v>
      </c>
      <c r="C94" s="149">
        <v>386</v>
      </c>
      <c r="D94" s="149">
        <v>400</v>
      </c>
      <c r="E94" s="149">
        <v>0</v>
      </c>
      <c r="F94" s="149">
        <v>0</v>
      </c>
      <c r="G94" s="149">
        <v>2</v>
      </c>
      <c r="H94" s="149">
        <v>1</v>
      </c>
      <c r="I94" s="149">
        <v>388</v>
      </c>
      <c r="J94" s="149">
        <v>401</v>
      </c>
    </row>
    <row r="95" spans="1:10" ht="12" customHeight="1" x14ac:dyDescent="0.2">
      <c r="A95" s="119">
        <v>12</v>
      </c>
      <c r="B95" s="64" t="s">
        <v>85</v>
      </c>
      <c r="C95" s="149">
        <v>105</v>
      </c>
      <c r="D95" s="149">
        <v>111</v>
      </c>
      <c r="E95" s="149">
        <v>5</v>
      </c>
      <c r="F95" s="149">
        <v>5</v>
      </c>
      <c r="G95" s="149">
        <v>1</v>
      </c>
      <c r="H95" s="149">
        <v>1</v>
      </c>
      <c r="I95" s="149">
        <v>111</v>
      </c>
      <c r="J95" s="149">
        <v>117</v>
      </c>
    </row>
    <row r="96" spans="1:10" ht="12" customHeight="1" x14ac:dyDescent="0.2">
      <c r="A96" s="119">
        <v>13</v>
      </c>
      <c r="B96" s="64" t="s">
        <v>92</v>
      </c>
      <c r="C96" s="149">
        <v>64</v>
      </c>
      <c r="D96" s="149">
        <v>70</v>
      </c>
      <c r="E96" s="149">
        <v>0</v>
      </c>
      <c r="F96" s="149">
        <v>0</v>
      </c>
      <c r="G96" s="149">
        <v>5</v>
      </c>
      <c r="H96" s="149">
        <v>1</v>
      </c>
      <c r="I96" s="149">
        <v>69</v>
      </c>
      <c r="J96" s="149">
        <v>71</v>
      </c>
    </row>
    <row r="97" spans="1:10" ht="12" customHeight="1" x14ac:dyDescent="0.2">
      <c r="A97" s="119">
        <v>14</v>
      </c>
      <c r="B97" s="64" t="s">
        <v>86</v>
      </c>
      <c r="C97" s="149">
        <v>66</v>
      </c>
      <c r="D97" s="149">
        <v>64</v>
      </c>
      <c r="E97" s="149">
        <v>0</v>
      </c>
      <c r="F97" s="149">
        <v>0</v>
      </c>
      <c r="G97" s="149">
        <v>0</v>
      </c>
      <c r="H97" s="149">
        <v>18</v>
      </c>
      <c r="I97" s="149">
        <v>66</v>
      </c>
      <c r="J97" s="149">
        <v>82</v>
      </c>
    </row>
    <row r="98" spans="1:10" ht="12" customHeight="1" x14ac:dyDescent="0.2">
      <c r="A98" s="119">
        <v>15</v>
      </c>
      <c r="B98" s="64" t="s">
        <v>103</v>
      </c>
      <c r="C98" s="149">
        <v>146</v>
      </c>
      <c r="D98" s="149">
        <v>146</v>
      </c>
      <c r="E98" s="149">
        <v>2</v>
      </c>
      <c r="F98" s="149">
        <v>2</v>
      </c>
      <c r="G98" s="149">
        <v>0</v>
      </c>
      <c r="H98" s="149">
        <v>37</v>
      </c>
      <c r="I98" s="149">
        <v>148</v>
      </c>
      <c r="J98" s="149">
        <v>185</v>
      </c>
    </row>
    <row r="99" spans="1:10" ht="12" customHeight="1" x14ac:dyDescent="0.2">
      <c r="A99" s="119">
        <v>16</v>
      </c>
      <c r="B99" s="64" t="s">
        <v>87</v>
      </c>
      <c r="C99" s="149">
        <v>85</v>
      </c>
      <c r="D99" s="149">
        <v>86</v>
      </c>
      <c r="E99" s="149">
        <v>1</v>
      </c>
      <c r="F99" s="149">
        <v>1</v>
      </c>
      <c r="G99" s="149">
        <v>0</v>
      </c>
      <c r="H99" s="149">
        <v>0</v>
      </c>
      <c r="I99" s="149">
        <v>86</v>
      </c>
      <c r="J99" s="149">
        <v>87</v>
      </c>
    </row>
    <row r="100" spans="1:10" ht="12" customHeight="1" x14ac:dyDescent="0.2">
      <c r="A100" s="119">
        <v>17</v>
      </c>
      <c r="B100" s="64" t="s">
        <v>76</v>
      </c>
      <c r="C100" s="149">
        <v>144</v>
      </c>
      <c r="D100" s="149">
        <v>148</v>
      </c>
      <c r="E100" s="149">
        <v>0</v>
      </c>
      <c r="F100" s="149">
        <v>5</v>
      </c>
      <c r="G100" s="149">
        <v>5</v>
      </c>
      <c r="H100" s="149">
        <v>91</v>
      </c>
      <c r="I100" s="149">
        <v>149</v>
      </c>
      <c r="J100" s="149">
        <v>244</v>
      </c>
    </row>
    <row r="101" spans="1:10" ht="12" customHeight="1" x14ac:dyDescent="0.2">
      <c r="A101" s="119">
        <v>18</v>
      </c>
      <c r="B101" s="64" t="s">
        <v>88</v>
      </c>
      <c r="C101" s="149">
        <v>291</v>
      </c>
      <c r="D101" s="149">
        <v>280</v>
      </c>
      <c r="E101" s="149">
        <v>8</v>
      </c>
      <c r="F101" s="149">
        <v>1</v>
      </c>
      <c r="G101" s="149">
        <v>1</v>
      </c>
      <c r="H101" s="149">
        <v>58</v>
      </c>
      <c r="I101" s="149">
        <v>300</v>
      </c>
      <c r="J101" s="149">
        <v>339</v>
      </c>
    </row>
    <row r="102" spans="1:10" ht="12" customHeight="1" x14ac:dyDescent="0.2">
      <c r="A102" s="119">
        <v>19</v>
      </c>
      <c r="B102" s="64" t="s">
        <v>83</v>
      </c>
      <c r="C102" s="149">
        <v>86</v>
      </c>
      <c r="D102" s="149">
        <v>84</v>
      </c>
      <c r="E102" s="149">
        <v>3</v>
      </c>
      <c r="F102" s="149">
        <v>3</v>
      </c>
      <c r="G102" s="149">
        <v>1</v>
      </c>
      <c r="H102" s="149">
        <v>9</v>
      </c>
      <c r="I102" s="149">
        <v>90</v>
      </c>
      <c r="J102" s="149">
        <v>96</v>
      </c>
    </row>
    <row r="103" spans="1:10" ht="12" customHeight="1" x14ac:dyDescent="0.2">
      <c r="A103" s="119">
        <v>20</v>
      </c>
      <c r="B103" s="64" t="s">
        <v>77</v>
      </c>
      <c r="C103" s="149">
        <v>357</v>
      </c>
      <c r="D103" s="149">
        <v>324</v>
      </c>
      <c r="E103" s="149">
        <v>0</v>
      </c>
      <c r="F103" s="149">
        <v>0</v>
      </c>
      <c r="G103" s="149">
        <v>6</v>
      </c>
      <c r="H103" s="149">
        <v>132</v>
      </c>
      <c r="I103" s="149">
        <v>363</v>
      </c>
      <c r="J103" s="149">
        <v>456</v>
      </c>
    </row>
    <row r="104" spans="1:10" ht="12" customHeight="1" x14ac:dyDescent="0.2">
      <c r="A104" s="119">
        <v>21</v>
      </c>
      <c r="B104" s="64" t="s">
        <v>90</v>
      </c>
      <c r="C104" s="149">
        <v>87</v>
      </c>
      <c r="D104" s="149">
        <v>85</v>
      </c>
      <c r="E104" s="149">
        <v>20</v>
      </c>
      <c r="F104" s="149">
        <v>18</v>
      </c>
      <c r="G104" s="149">
        <v>0</v>
      </c>
      <c r="H104" s="149">
        <v>6</v>
      </c>
      <c r="I104" s="149">
        <v>107</v>
      </c>
      <c r="J104" s="149">
        <v>109</v>
      </c>
    </row>
    <row r="105" spans="1:10" ht="12" customHeight="1" x14ac:dyDescent="0.2">
      <c r="A105" s="119">
        <v>22</v>
      </c>
      <c r="B105" s="64" t="s">
        <v>93</v>
      </c>
      <c r="C105" s="149">
        <v>95</v>
      </c>
      <c r="D105" s="149">
        <v>105</v>
      </c>
      <c r="E105" s="149">
        <v>16</v>
      </c>
      <c r="F105" s="149">
        <v>4</v>
      </c>
      <c r="G105" s="149">
        <v>2</v>
      </c>
      <c r="H105" s="149">
        <v>1</v>
      </c>
      <c r="I105" s="149">
        <v>113</v>
      </c>
      <c r="J105" s="149">
        <v>110</v>
      </c>
    </row>
    <row r="106" spans="1:10" ht="12" customHeight="1" x14ac:dyDescent="0.2">
      <c r="A106" s="119">
        <v>23</v>
      </c>
      <c r="B106" s="64" t="s">
        <v>89</v>
      </c>
      <c r="C106" s="149">
        <v>120</v>
      </c>
      <c r="D106" s="149">
        <v>120</v>
      </c>
      <c r="E106" s="149">
        <v>0</v>
      </c>
      <c r="F106" s="149">
        <v>0</v>
      </c>
      <c r="G106" s="149">
        <v>2</v>
      </c>
      <c r="H106" s="149">
        <v>2</v>
      </c>
      <c r="I106" s="149">
        <v>122</v>
      </c>
      <c r="J106" s="149">
        <v>122</v>
      </c>
    </row>
    <row r="107" spans="1:10" ht="12" customHeight="1" x14ac:dyDescent="0.2">
      <c r="A107" s="119">
        <v>24</v>
      </c>
      <c r="B107" s="64" t="s">
        <v>94</v>
      </c>
      <c r="C107" s="149">
        <v>176</v>
      </c>
      <c r="D107" s="149">
        <v>176</v>
      </c>
      <c r="E107" s="149">
        <v>0</v>
      </c>
      <c r="F107" s="149">
        <v>0</v>
      </c>
      <c r="G107" s="149">
        <v>9</v>
      </c>
      <c r="H107" s="149">
        <v>9</v>
      </c>
      <c r="I107" s="149">
        <v>185</v>
      </c>
      <c r="J107" s="149">
        <v>185</v>
      </c>
    </row>
    <row r="108" spans="1:10" ht="12" customHeight="1" x14ac:dyDescent="0.2">
      <c r="A108" s="119">
        <v>25</v>
      </c>
      <c r="B108" s="64" t="s">
        <v>95</v>
      </c>
      <c r="C108" s="149">
        <v>155</v>
      </c>
      <c r="D108" s="149">
        <v>156</v>
      </c>
      <c r="E108" s="149">
        <v>15</v>
      </c>
      <c r="F108" s="149">
        <v>15</v>
      </c>
      <c r="G108" s="149">
        <v>4</v>
      </c>
      <c r="H108" s="149">
        <v>51</v>
      </c>
      <c r="I108" s="149">
        <v>174</v>
      </c>
      <c r="J108" s="149">
        <v>222</v>
      </c>
    </row>
    <row r="109" spans="1:10" ht="12" customHeight="1" x14ac:dyDescent="0.2">
      <c r="A109" s="119">
        <v>26</v>
      </c>
      <c r="B109" s="64" t="s">
        <v>78</v>
      </c>
      <c r="C109" s="149">
        <v>1333</v>
      </c>
      <c r="D109" s="149">
        <v>1327</v>
      </c>
      <c r="E109" s="149">
        <v>476</v>
      </c>
      <c r="F109" s="149">
        <v>472</v>
      </c>
      <c r="G109" s="149">
        <v>1</v>
      </c>
      <c r="H109" s="149">
        <v>162</v>
      </c>
      <c r="I109" s="149">
        <v>1810</v>
      </c>
      <c r="J109" s="149">
        <v>1961</v>
      </c>
    </row>
    <row r="110" spans="1:10" ht="12" customHeight="1" x14ac:dyDescent="0.2">
      <c r="A110" s="119">
        <v>27</v>
      </c>
      <c r="B110" s="64" t="s">
        <v>96</v>
      </c>
      <c r="C110" s="149">
        <v>141</v>
      </c>
      <c r="D110" s="149">
        <v>104</v>
      </c>
      <c r="E110" s="149">
        <v>20</v>
      </c>
      <c r="F110" s="149">
        <v>0</v>
      </c>
      <c r="G110" s="149">
        <v>0</v>
      </c>
      <c r="H110" s="149">
        <v>0</v>
      </c>
      <c r="I110" s="149">
        <v>161</v>
      </c>
      <c r="J110" s="149">
        <v>104</v>
      </c>
    </row>
    <row r="111" spans="1:10" ht="12" customHeight="1" x14ac:dyDescent="0.2">
      <c r="A111" s="119">
        <v>28</v>
      </c>
      <c r="B111" s="64" t="s">
        <v>104</v>
      </c>
      <c r="C111" s="149">
        <v>1157</v>
      </c>
      <c r="D111" s="149">
        <v>1157</v>
      </c>
      <c r="E111" s="149">
        <v>0</v>
      </c>
      <c r="F111" s="149">
        <v>4</v>
      </c>
      <c r="G111" s="149">
        <v>1</v>
      </c>
      <c r="H111" s="149">
        <v>19</v>
      </c>
      <c r="I111" s="149">
        <v>1158</v>
      </c>
      <c r="J111" s="149">
        <v>1180</v>
      </c>
    </row>
    <row r="112" spans="1:10" ht="12" customHeight="1" x14ac:dyDescent="0.2">
      <c r="A112" s="119">
        <v>29</v>
      </c>
      <c r="B112" s="64" t="s">
        <v>97</v>
      </c>
      <c r="C112" s="149">
        <v>160</v>
      </c>
      <c r="D112" s="149">
        <v>160</v>
      </c>
      <c r="E112" s="149">
        <v>21</v>
      </c>
      <c r="F112" s="149">
        <v>21</v>
      </c>
      <c r="G112" s="149">
        <v>0</v>
      </c>
      <c r="H112" s="149">
        <v>0</v>
      </c>
      <c r="I112" s="149">
        <v>181</v>
      </c>
      <c r="J112" s="149">
        <v>181</v>
      </c>
    </row>
    <row r="113" spans="1:10" ht="12" customHeight="1" x14ac:dyDescent="0.2">
      <c r="A113" s="119">
        <v>30</v>
      </c>
      <c r="B113" s="64" t="s">
        <v>98</v>
      </c>
      <c r="C113" s="149">
        <v>211</v>
      </c>
      <c r="D113" s="149">
        <v>203</v>
      </c>
      <c r="E113" s="149">
        <v>0</v>
      </c>
      <c r="F113" s="149">
        <v>0</v>
      </c>
      <c r="G113" s="149">
        <v>1</v>
      </c>
      <c r="H113" s="149">
        <v>9</v>
      </c>
      <c r="I113" s="149">
        <v>212</v>
      </c>
      <c r="J113" s="149">
        <v>212</v>
      </c>
    </row>
    <row r="114" spans="1:10" ht="12" customHeight="1" x14ac:dyDescent="0.2">
      <c r="A114" s="119">
        <v>31</v>
      </c>
      <c r="B114" s="64" t="s">
        <v>99</v>
      </c>
      <c r="C114" s="149">
        <v>107</v>
      </c>
      <c r="D114" s="149">
        <v>101</v>
      </c>
      <c r="E114" s="149">
        <v>0</v>
      </c>
      <c r="F114" s="149">
        <v>0</v>
      </c>
      <c r="G114" s="149">
        <v>0</v>
      </c>
      <c r="H114" s="149">
        <v>8</v>
      </c>
      <c r="I114" s="149">
        <v>107</v>
      </c>
      <c r="J114" s="149">
        <v>109</v>
      </c>
    </row>
    <row r="115" spans="1:10" s="6" customFormat="1" ht="12" customHeight="1" x14ac:dyDescent="0.15">
      <c r="A115" s="153"/>
      <c r="B115" s="150" t="s">
        <v>272</v>
      </c>
      <c r="C115" s="151">
        <f>SUM(C84:C114)</f>
        <v>8471</v>
      </c>
      <c r="D115" s="151">
        <f t="shared" ref="D115:J115" si="2">SUM(D84:D114)</f>
        <v>8475</v>
      </c>
      <c r="E115" s="151">
        <f t="shared" si="2"/>
        <v>664</v>
      </c>
      <c r="F115" s="151">
        <f t="shared" si="2"/>
        <v>628</v>
      </c>
      <c r="G115" s="151">
        <f t="shared" si="2"/>
        <v>174</v>
      </c>
      <c r="H115" s="151">
        <f t="shared" si="2"/>
        <v>975</v>
      </c>
      <c r="I115" s="152">
        <f t="shared" si="2"/>
        <v>9309</v>
      </c>
      <c r="J115" s="152">
        <f t="shared" si="2"/>
        <v>10078</v>
      </c>
    </row>
    <row r="116" spans="1:10" s="14" customFormat="1" ht="12" customHeight="1" x14ac:dyDescent="0.2">
      <c r="A116" s="14" t="s">
        <v>344</v>
      </c>
      <c r="C116" s="15"/>
      <c r="D116" s="15"/>
      <c r="E116" s="15"/>
      <c r="F116" s="15"/>
      <c r="G116" s="15"/>
      <c r="H116" s="15"/>
      <c r="I116" s="110"/>
      <c r="J116" s="110"/>
    </row>
    <row r="117" spans="1:10" ht="12" customHeight="1" x14ac:dyDescent="0.2">
      <c r="A117" s="1"/>
      <c r="B117" s="72"/>
      <c r="C117" s="74"/>
      <c r="D117" s="74"/>
      <c r="E117" s="74"/>
      <c r="F117" s="74"/>
      <c r="G117" s="74"/>
      <c r="H117" s="74"/>
      <c r="I117" s="112"/>
      <c r="J117" s="112"/>
    </row>
    <row r="118" spans="1:10" s="6" customFormat="1" ht="25.5" customHeight="1" x14ac:dyDescent="0.15">
      <c r="A118" s="161" t="s">
        <v>345</v>
      </c>
      <c r="B118" s="147" t="s">
        <v>105</v>
      </c>
      <c r="C118" s="169" t="s">
        <v>265</v>
      </c>
      <c r="D118" s="171"/>
      <c r="E118" s="169" t="s">
        <v>266</v>
      </c>
      <c r="F118" s="171"/>
      <c r="G118" s="169" t="s">
        <v>267</v>
      </c>
      <c r="H118" s="171"/>
      <c r="I118" s="185" t="s">
        <v>268</v>
      </c>
      <c r="J118" s="186"/>
    </row>
    <row r="119" spans="1:10" s="6" customFormat="1" ht="12" customHeight="1" x14ac:dyDescent="0.15">
      <c r="A119" s="161"/>
      <c r="B119" s="146" t="s">
        <v>275</v>
      </c>
      <c r="C119" s="135" t="s">
        <v>367</v>
      </c>
      <c r="D119" s="135">
        <v>2022</v>
      </c>
      <c r="E119" s="135" t="s">
        <v>367</v>
      </c>
      <c r="F119" s="135">
        <v>2022</v>
      </c>
      <c r="G119" s="135" t="s">
        <v>367</v>
      </c>
      <c r="H119" s="135">
        <v>2022</v>
      </c>
      <c r="I119" s="135" t="s">
        <v>367</v>
      </c>
      <c r="J119" s="135">
        <v>2022</v>
      </c>
    </row>
    <row r="120" spans="1:10" ht="12" customHeight="1" x14ac:dyDescent="0.2">
      <c r="A120" s="119">
        <v>1</v>
      </c>
      <c r="B120" s="64" t="s">
        <v>119</v>
      </c>
      <c r="C120" s="149">
        <v>2002</v>
      </c>
      <c r="D120" s="149">
        <v>1995</v>
      </c>
      <c r="E120" s="149">
        <v>0</v>
      </c>
      <c r="F120" s="149">
        <v>0</v>
      </c>
      <c r="G120" s="149">
        <v>3</v>
      </c>
      <c r="H120" s="149">
        <v>11</v>
      </c>
      <c r="I120" s="149">
        <v>2005</v>
      </c>
      <c r="J120" s="149">
        <v>2006</v>
      </c>
    </row>
    <row r="121" spans="1:10" ht="12" customHeight="1" x14ac:dyDescent="0.2">
      <c r="A121" s="119">
        <v>2</v>
      </c>
      <c r="B121" s="64" t="s">
        <v>106</v>
      </c>
      <c r="C121" s="149">
        <v>149</v>
      </c>
      <c r="D121" s="149">
        <v>150</v>
      </c>
      <c r="E121" s="149">
        <v>28</v>
      </c>
      <c r="F121" s="149">
        <v>28</v>
      </c>
      <c r="G121" s="149">
        <v>4</v>
      </c>
      <c r="H121" s="149">
        <v>35</v>
      </c>
      <c r="I121" s="149">
        <v>181</v>
      </c>
      <c r="J121" s="149">
        <v>213</v>
      </c>
    </row>
    <row r="122" spans="1:10" ht="12" customHeight="1" x14ac:dyDescent="0.2">
      <c r="A122" s="119">
        <v>3</v>
      </c>
      <c r="B122" s="64" t="s">
        <v>126</v>
      </c>
      <c r="C122" s="149">
        <v>412</v>
      </c>
      <c r="D122" s="149">
        <v>391</v>
      </c>
      <c r="E122" s="149">
        <v>0</v>
      </c>
      <c r="F122" s="149">
        <v>11</v>
      </c>
      <c r="G122" s="149">
        <v>7</v>
      </c>
      <c r="H122" s="149">
        <v>45</v>
      </c>
      <c r="I122" s="149">
        <v>419</v>
      </c>
      <c r="J122" s="149">
        <v>447</v>
      </c>
    </row>
    <row r="123" spans="1:10" ht="12" customHeight="1" x14ac:dyDescent="0.2">
      <c r="A123" s="119">
        <v>4</v>
      </c>
      <c r="B123" s="64" t="s">
        <v>111</v>
      </c>
      <c r="C123" s="149">
        <v>182</v>
      </c>
      <c r="D123" s="149">
        <v>184</v>
      </c>
      <c r="E123" s="149">
        <v>0</v>
      </c>
      <c r="F123" s="149">
        <v>7</v>
      </c>
      <c r="G123" s="149">
        <v>12</v>
      </c>
      <c r="H123" s="149">
        <v>97</v>
      </c>
      <c r="I123" s="149">
        <v>194</v>
      </c>
      <c r="J123" s="149">
        <v>288</v>
      </c>
    </row>
    <row r="124" spans="1:10" ht="12" customHeight="1" x14ac:dyDescent="0.2">
      <c r="A124" s="119">
        <v>5</v>
      </c>
      <c r="B124" s="64" t="s">
        <v>127</v>
      </c>
      <c r="C124" s="149">
        <v>269</v>
      </c>
      <c r="D124" s="149">
        <v>309</v>
      </c>
      <c r="E124" s="149">
        <v>0</v>
      </c>
      <c r="F124" s="149">
        <v>0</v>
      </c>
      <c r="G124" s="149">
        <v>0</v>
      </c>
      <c r="H124" s="149">
        <v>0</v>
      </c>
      <c r="I124" s="149">
        <v>269</v>
      </c>
      <c r="J124" s="149">
        <v>309</v>
      </c>
    </row>
    <row r="125" spans="1:10" ht="12" customHeight="1" x14ac:dyDescent="0.2">
      <c r="A125" s="119">
        <v>6</v>
      </c>
      <c r="B125" s="64" t="s">
        <v>107</v>
      </c>
      <c r="C125" s="149">
        <v>381</v>
      </c>
      <c r="D125" s="149">
        <v>381</v>
      </c>
      <c r="E125" s="149">
        <v>0</v>
      </c>
      <c r="F125" s="149">
        <v>0</v>
      </c>
      <c r="G125" s="149">
        <v>0</v>
      </c>
      <c r="H125" s="149">
        <v>126</v>
      </c>
      <c r="I125" s="149">
        <v>381</v>
      </c>
      <c r="J125" s="149">
        <v>507</v>
      </c>
    </row>
    <row r="126" spans="1:10" ht="12" customHeight="1" x14ac:dyDescent="0.2">
      <c r="A126" s="119">
        <v>7</v>
      </c>
      <c r="B126" s="64" t="s">
        <v>120</v>
      </c>
      <c r="C126" s="149">
        <v>1310</v>
      </c>
      <c r="D126" s="149">
        <v>1310</v>
      </c>
      <c r="E126" s="149">
        <v>20</v>
      </c>
      <c r="F126" s="149">
        <v>0</v>
      </c>
      <c r="G126" s="149">
        <v>4</v>
      </c>
      <c r="H126" s="149">
        <v>4</v>
      </c>
      <c r="I126" s="149">
        <v>1334</v>
      </c>
      <c r="J126" s="149">
        <v>1314</v>
      </c>
    </row>
    <row r="127" spans="1:10" ht="12" customHeight="1" x14ac:dyDescent="0.2">
      <c r="A127" s="119">
        <v>8</v>
      </c>
      <c r="B127" s="64" t="s">
        <v>117</v>
      </c>
      <c r="C127" s="149">
        <v>3797</v>
      </c>
      <c r="D127" s="149">
        <v>3699</v>
      </c>
      <c r="E127" s="149">
        <v>0</v>
      </c>
      <c r="F127" s="149">
        <v>0</v>
      </c>
      <c r="G127" s="149">
        <v>1</v>
      </c>
      <c r="H127" s="149">
        <v>559</v>
      </c>
      <c r="I127" s="149">
        <v>3798</v>
      </c>
      <c r="J127" s="149">
        <v>4258</v>
      </c>
    </row>
    <row r="128" spans="1:10" ht="12" customHeight="1" x14ac:dyDescent="0.2">
      <c r="A128" s="119">
        <v>9</v>
      </c>
      <c r="B128" s="64" t="s">
        <v>121</v>
      </c>
      <c r="C128" s="149">
        <v>317</v>
      </c>
      <c r="D128" s="149">
        <v>416</v>
      </c>
      <c r="E128" s="149">
        <v>0</v>
      </c>
      <c r="F128" s="149">
        <v>0</v>
      </c>
      <c r="G128" s="149">
        <v>102</v>
      </c>
      <c r="H128" s="149">
        <v>3</v>
      </c>
      <c r="I128" s="149">
        <v>419</v>
      </c>
      <c r="J128" s="149">
        <v>419</v>
      </c>
    </row>
    <row r="129" spans="1:10" ht="12" customHeight="1" x14ac:dyDescent="0.2">
      <c r="A129" s="119">
        <v>10</v>
      </c>
      <c r="B129" s="64" t="s">
        <v>112</v>
      </c>
      <c r="C129" s="149">
        <v>337</v>
      </c>
      <c r="D129" s="149">
        <v>335</v>
      </c>
      <c r="E129" s="149">
        <v>0</v>
      </c>
      <c r="F129" s="149">
        <v>0</v>
      </c>
      <c r="G129" s="149">
        <v>10</v>
      </c>
      <c r="H129" s="149">
        <v>43</v>
      </c>
      <c r="I129" s="149">
        <v>347</v>
      </c>
      <c r="J129" s="149">
        <v>378</v>
      </c>
    </row>
    <row r="130" spans="1:10" ht="12" customHeight="1" x14ac:dyDescent="0.2">
      <c r="A130" s="119">
        <v>11</v>
      </c>
      <c r="B130" s="64" t="s">
        <v>113</v>
      </c>
      <c r="C130" s="149">
        <v>1907</v>
      </c>
      <c r="D130" s="149">
        <v>1912</v>
      </c>
      <c r="E130" s="149">
        <v>0</v>
      </c>
      <c r="F130" s="149">
        <v>0</v>
      </c>
      <c r="G130" s="149">
        <v>0</v>
      </c>
      <c r="H130" s="149">
        <v>0</v>
      </c>
      <c r="I130" s="149">
        <v>1907</v>
      </c>
      <c r="J130" s="149">
        <v>1912</v>
      </c>
    </row>
    <row r="131" spans="1:10" ht="12" customHeight="1" x14ac:dyDescent="0.2">
      <c r="A131" s="119">
        <v>12</v>
      </c>
      <c r="B131" s="64" t="s">
        <v>108</v>
      </c>
      <c r="C131" s="149">
        <v>765</v>
      </c>
      <c r="D131" s="149">
        <v>772</v>
      </c>
      <c r="E131" s="149">
        <v>0</v>
      </c>
      <c r="F131" s="149">
        <v>0</v>
      </c>
      <c r="G131" s="149">
        <v>10</v>
      </c>
      <c r="H131" s="149">
        <v>124</v>
      </c>
      <c r="I131" s="149">
        <v>775</v>
      </c>
      <c r="J131" s="149">
        <v>896</v>
      </c>
    </row>
    <row r="132" spans="1:10" ht="12" customHeight="1" x14ac:dyDescent="0.2">
      <c r="A132" s="119">
        <v>13</v>
      </c>
      <c r="B132" s="64" t="s">
        <v>128</v>
      </c>
      <c r="C132" s="149">
        <v>204</v>
      </c>
      <c r="D132" s="149">
        <v>210</v>
      </c>
      <c r="E132" s="149">
        <v>0</v>
      </c>
      <c r="F132" s="149">
        <v>0</v>
      </c>
      <c r="G132" s="149">
        <v>5</v>
      </c>
      <c r="H132" s="149">
        <v>123</v>
      </c>
      <c r="I132" s="149">
        <v>209</v>
      </c>
      <c r="J132" s="149">
        <v>333</v>
      </c>
    </row>
    <row r="133" spans="1:10" ht="12" customHeight="1" x14ac:dyDescent="0.2">
      <c r="A133" s="119">
        <v>14</v>
      </c>
      <c r="B133" s="64" t="s">
        <v>109</v>
      </c>
      <c r="C133" s="149">
        <v>817</v>
      </c>
      <c r="D133" s="149">
        <v>851</v>
      </c>
      <c r="E133" s="149">
        <v>0</v>
      </c>
      <c r="F133" s="149">
        <v>0</v>
      </c>
      <c r="G133" s="149">
        <v>1</v>
      </c>
      <c r="H133" s="149">
        <v>7</v>
      </c>
      <c r="I133" s="149">
        <v>818</v>
      </c>
      <c r="J133" s="149">
        <v>858</v>
      </c>
    </row>
    <row r="134" spans="1:10" ht="12" customHeight="1" x14ac:dyDescent="0.2">
      <c r="A134" s="119">
        <v>15</v>
      </c>
      <c r="B134" s="64" t="s">
        <v>114</v>
      </c>
      <c r="C134" s="149">
        <v>425</v>
      </c>
      <c r="D134" s="149">
        <v>417</v>
      </c>
      <c r="E134" s="149">
        <v>0</v>
      </c>
      <c r="F134" s="149">
        <v>0</v>
      </c>
      <c r="G134" s="149">
        <v>5</v>
      </c>
      <c r="H134" s="149">
        <v>8</v>
      </c>
      <c r="I134" s="149">
        <v>430</v>
      </c>
      <c r="J134" s="149">
        <v>425</v>
      </c>
    </row>
    <row r="135" spans="1:10" ht="12" customHeight="1" x14ac:dyDescent="0.2">
      <c r="A135" s="119">
        <v>16</v>
      </c>
      <c r="B135" s="64" t="s">
        <v>110</v>
      </c>
      <c r="C135" s="149">
        <v>734</v>
      </c>
      <c r="D135" s="149">
        <v>681</v>
      </c>
      <c r="E135" s="149">
        <v>10</v>
      </c>
      <c r="F135" s="149">
        <v>12</v>
      </c>
      <c r="G135" s="149">
        <v>4</v>
      </c>
      <c r="H135" s="149">
        <v>49</v>
      </c>
      <c r="I135" s="149">
        <v>748</v>
      </c>
      <c r="J135" s="149">
        <v>742</v>
      </c>
    </row>
    <row r="136" spans="1:10" ht="12" customHeight="1" x14ac:dyDescent="0.2">
      <c r="A136" s="119">
        <v>17</v>
      </c>
      <c r="B136" s="64" t="s">
        <v>122</v>
      </c>
      <c r="C136" s="149">
        <v>481</v>
      </c>
      <c r="D136" s="149">
        <v>479</v>
      </c>
      <c r="E136" s="149">
        <v>0</v>
      </c>
      <c r="F136" s="149">
        <v>0</v>
      </c>
      <c r="G136" s="149">
        <v>2</v>
      </c>
      <c r="H136" s="149">
        <v>4</v>
      </c>
      <c r="I136" s="149">
        <v>483</v>
      </c>
      <c r="J136" s="149">
        <v>483</v>
      </c>
    </row>
    <row r="137" spans="1:10" ht="12" customHeight="1" x14ac:dyDescent="0.2">
      <c r="A137" s="119">
        <v>18</v>
      </c>
      <c r="B137" s="64" t="s">
        <v>123</v>
      </c>
      <c r="C137" s="149">
        <v>289</v>
      </c>
      <c r="D137" s="149">
        <v>286</v>
      </c>
      <c r="E137" s="149">
        <v>0</v>
      </c>
      <c r="F137" s="149">
        <v>0</v>
      </c>
      <c r="G137" s="149">
        <v>1</v>
      </c>
      <c r="H137" s="149">
        <v>1</v>
      </c>
      <c r="I137" s="149">
        <v>290</v>
      </c>
      <c r="J137" s="149">
        <v>287</v>
      </c>
    </row>
    <row r="138" spans="1:10" ht="12" customHeight="1" x14ac:dyDescent="0.2">
      <c r="A138" s="119">
        <v>19</v>
      </c>
      <c r="B138" s="64" t="s">
        <v>124</v>
      </c>
      <c r="C138" s="149">
        <v>636</v>
      </c>
      <c r="D138" s="149">
        <v>637</v>
      </c>
      <c r="E138" s="149">
        <v>1</v>
      </c>
      <c r="F138" s="149">
        <v>4</v>
      </c>
      <c r="G138" s="149">
        <v>3</v>
      </c>
      <c r="H138" s="149">
        <v>168</v>
      </c>
      <c r="I138" s="149">
        <v>640</v>
      </c>
      <c r="J138" s="149">
        <v>809</v>
      </c>
    </row>
    <row r="139" spans="1:10" ht="12" customHeight="1" x14ac:dyDescent="0.2">
      <c r="A139" s="119">
        <v>20</v>
      </c>
      <c r="B139" s="64" t="s">
        <v>118</v>
      </c>
      <c r="C139" s="149">
        <v>124</v>
      </c>
      <c r="D139" s="149">
        <v>142</v>
      </c>
      <c r="E139" s="149">
        <v>0</v>
      </c>
      <c r="F139" s="149">
        <v>0</v>
      </c>
      <c r="G139" s="149">
        <v>1</v>
      </c>
      <c r="H139" s="149">
        <v>1</v>
      </c>
      <c r="I139" s="149">
        <v>125</v>
      </c>
      <c r="J139" s="149">
        <v>143</v>
      </c>
    </row>
    <row r="140" spans="1:10" ht="12" customHeight="1" x14ac:dyDescent="0.2">
      <c r="A140" s="119">
        <v>21</v>
      </c>
      <c r="B140" s="64" t="s">
        <v>115</v>
      </c>
      <c r="C140" s="149">
        <v>153</v>
      </c>
      <c r="D140" s="149">
        <v>135</v>
      </c>
      <c r="E140" s="149">
        <v>0</v>
      </c>
      <c r="F140" s="149">
        <v>0</v>
      </c>
      <c r="G140" s="149">
        <v>8</v>
      </c>
      <c r="H140" s="149">
        <v>140</v>
      </c>
      <c r="I140" s="149">
        <v>161</v>
      </c>
      <c r="J140" s="149">
        <v>275</v>
      </c>
    </row>
    <row r="141" spans="1:10" ht="12" customHeight="1" x14ac:dyDescent="0.2">
      <c r="A141" s="119">
        <v>22</v>
      </c>
      <c r="B141" s="64" t="s">
        <v>116</v>
      </c>
      <c r="C141" s="149">
        <v>214</v>
      </c>
      <c r="D141" s="149">
        <v>212</v>
      </c>
      <c r="E141" s="149">
        <v>24</v>
      </c>
      <c r="F141" s="149">
        <v>0</v>
      </c>
      <c r="G141" s="149">
        <v>1</v>
      </c>
      <c r="H141" s="149">
        <v>1</v>
      </c>
      <c r="I141" s="149">
        <v>239</v>
      </c>
      <c r="J141" s="149">
        <v>213</v>
      </c>
    </row>
    <row r="142" spans="1:10" ht="12" customHeight="1" x14ac:dyDescent="0.2">
      <c r="A142" s="119">
        <v>23</v>
      </c>
      <c r="B142" s="64" t="s">
        <v>125</v>
      </c>
      <c r="C142" s="149">
        <v>69</v>
      </c>
      <c r="D142" s="149">
        <v>68</v>
      </c>
      <c r="E142" s="149">
        <v>8</v>
      </c>
      <c r="F142" s="149">
        <v>6</v>
      </c>
      <c r="G142" s="149">
        <v>5</v>
      </c>
      <c r="H142" s="149">
        <v>8</v>
      </c>
      <c r="I142" s="149">
        <v>82</v>
      </c>
      <c r="J142" s="149">
        <v>82</v>
      </c>
    </row>
    <row r="143" spans="1:10" s="6" customFormat="1" ht="12" customHeight="1" x14ac:dyDescent="0.15">
      <c r="A143" s="153"/>
      <c r="B143" s="150" t="s">
        <v>272</v>
      </c>
      <c r="C143" s="151">
        <f>SUM(C120:C142)</f>
        <v>15974</v>
      </c>
      <c r="D143" s="151">
        <f t="shared" ref="D143:J143" si="3">SUM(D120:D142)</f>
        <v>15972</v>
      </c>
      <c r="E143" s="151">
        <f t="shared" si="3"/>
        <v>91</v>
      </c>
      <c r="F143" s="151">
        <f t="shared" si="3"/>
        <v>68</v>
      </c>
      <c r="G143" s="151">
        <f t="shared" si="3"/>
        <v>189</v>
      </c>
      <c r="H143" s="151">
        <f t="shared" si="3"/>
        <v>1557</v>
      </c>
      <c r="I143" s="152">
        <f t="shared" si="3"/>
        <v>16254</v>
      </c>
      <c r="J143" s="152">
        <f t="shared" si="3"/>
        <v>17597</v>
      </c>
    </row>
    <row r="144" spans="1:10" s="14" customFormat="1" ht="12" customHeight="1" x14ac:dyDescent="0.2">
      <c r="A144" s="14" t="s">
        <v>344</v>
      </c>
      <c r="C144" s="15"/>
      <c r="D144" s="15"/>
      <c r="E144" s="15"/>
      <c r="F144" s="15"/>
      <c r="G144" s="15"/>
      <c r="H144" s="15"/>
      <c r="I144" s="110"/>
      <c r="J144" s="110"/>
    </row>
    <row r="145" spans="1:10" s="6" customFormat="1" ht="12" customHeight="1" x14ac:dyDescent="0.15">
      <c r="A145" s="1"/>
      <c r="B145" s="72"/>
      <c r="C145" s="73"/>
      <c r="D145" s="73"/>
      <c r="E145" s="73"/>
      <c r="F145" s="73"/>
      <c r="G145" s="73"/>
      <c r="H145" s="73"/>
      <c r="I145" s="111"/>
      <c r="J145" s="111"/>
    </row>
    <row r="146" spans="1:10" s="6" customFormat="1" ht="25.5" customHeight="1" x14ac:dyDescent="0.15">
      <c r="A146" s="161" t="s">
        <v>345</v>
      </c>
      <c r="B146" s="147" t="s">
        <v>276</v>
      </c>
      <c r="C146" s="169" t="s">
        <v>265</v>
      </c>
      <c r="D146" s="171"/>
      <c r="E146" s="169" t="s">
        <v>266</v>
      </c>
      <c r="F146" s="171"/>
      <c r="G146" s="169" t="s">
        <v>267</v>
      </c>
      <c r="H146" s="171"/>
      <c r="I146" s="185" t="s">
        <v>268</v>
      </c>
      <c r="J146" s="186"/>
    </row>
    <row r="147" spans="1:10" s="6" customFormat="1" ht="12" customHeight="1" x14ac:dyDescent="0.15">
      <c r="A147" s="161"/>
      <c r="B147" s="146" t="s">
        <v>275</v>
      </c>
      <c r="C147" s="135" t="s">
        <v>367</v>
      </c>
      <c r="D147" s="135">
        <v>2022</v>
      </c>
      <c r="E147" s="135" t="s">
        <v>367</v>
      </c>
      <c r="F147" s="135">
        <v>2022</v>
      </c>
      <c r="G147" s="135" t="s">
        <v>367</v>
      </c>
      <c r="H147" s="135">
        <v>2022</v>
      </c>
      <c r="I147" s="135" t="s">
        <v>367</v>
      </c>
      <c r="J147" s="135">
        <v>2022</v>
      </c>
    </row>
    <row r="148" spans="1:10" ht="12" customHeight="1" x14ac:dyDescent="0.2">
      <c r="A148" s="119">
        <v>1</v>
      </c>
      <c r="B148" s="64" t="s">
        <v>151</v>
      </c>
      <c r="C148" s="149">
        <v>429</v>
      </c>
      <c r="D148" s="149">
        <v>422</v>
      </c>
      <c r="E148" s="149">
        <v>11</v>
      </c>
      <c r="F148" s="149">
        <v>11</v>
      </c>
      <c r="G148" s="149">
        <v>8</v>
      </c>
      <c r="H148" s="149">
        <v>282</v>
      </c>
      <c r="I148" s="149">
        <v>448</v>
      </c>
      <c r="J148" s="149">
        <v>715</v>
      </c>
    </row>
    <row r="149" spans="1:10" ht="12" customHeight="1" x14ac:dyDescent="0.2">
      <c r="A149" s="119">
        <v>2</v>
      </c>
      <c r="B149" s="64" t="s">
        <v>181</v>
      </c>
      <c r="C149" s="149">
        <v>936</v>
      </c>
      <c r="D149" s="149">
        <v>967</v>
      </c>
      <c r="E149" s="149">
        <v>97</v>
      </c>
      <c r="F149" s="149">
        <v>127</v>
      </c>
      <c r="G149" s="149">
        <v>3</v>
      </c>
      <c r="H149" s="149">
        <v>68</v>
      </c>
      <c r="I149" s="149">
        <v>1036</v>
      </c>
      <c r="J149" s="149">
        <v>1162</v>
      </c>
    </row>
    <row r="150" spans="1:10" ht="12" customHeight="1" x14ac:dyDescent="0.2">
      <c r="A150" s="119">
        <v>3</v>
      </c>
      <c r="B150" s="64" t="s">
        <v>130</v>
      </c>
      <c r="C150" s="149">
        <v>178</v>
      </c>
      <c r="D150" s="149">
        <v>179</v>
      </c>
      <c r="E150" s="149">
        <v>0</v>
      </c>
      <c r="F150" s="149">
        <v>0</v>
      </c>
      <c r="G150" s="149">
        <v>76</v>
      </c>
      <c r="H150" s="149">
        <v>24</v>
      </c>
      <c r="I150" s="149">
        <v>254</v>
      </c>
      <c r="J150" s="149">
        <v>203</v>
      </c>
    </row>
    <row r="151" spans="1:10" ht="12" customHeight="1" x14ac:dyDescent="0.2">
      <c r="A151" s="119">
        <v>4</v>
      </c>
      <c r="B151" s="64" t="s">
        <v>131</v>
      </c>
      <c r="C151" s="149">
        <v>94</v>
      </c>
      <c r="D151" s="149">
        <v>97</v>
      </c>
      <c r="E151" s="149">
        <v>0</v>
      </c>
      <c r="F151" s="149">
        <v>0</v>
      </c>
      <c r="G151" s="149">
        <v>1</v>
      </c>
      <c r="H151" s="149">
        <v>41</v>
      </c>
      <c r="I151" s="149">
        <v>95</v>
      </c>
      <c r="J151" s="149">
        <v>138</v>
      </c>
    </row>
    <row r="152" spans="1:10" ht="12" customHeight="1" x14ac:dyDescent="0.2">
      <c r="A152" s="119">
        <v>5</v>
      </c>
      <c r="B152" s="64" t="s">
        <v>135</v>
      </c>
      <c r="C152" s="149">
        <v>230</v>
      </c>
      <c r="D152" s="149">
        <v>220</v>
      </c>
      <c r="E152" s="149">
        <v>0</v>
      </c>
      <c r="F152" s="149">
        <v>0</v>
      </c>
      <c r="G152" s="149">
        <v>1</v>
      </c>
      <c r="H152" s="149">
        <v>0</v>
      </c>
      <c r="I152" s="149">
        <v>231</v>
      </c>
      <c r="J152" s="149">
        <v>220</v>
      </c>
    </row>
    <row r="153" spans="1:10" ht="12" customHeight="1" x14ac:dyDescent="0.2">
      <c r="A153" s="119">
        <v>6</v>
      </c>
      <c r="B153" s="64" t="s">
        <v>154</v>
      </c>
      <c r="C153" s="149">
        <v>184</v>
      </c>
      <c r="D153" s="149">
        <v>188</v>
      </c>
      <c r="E153" s="149">
        <v>0</v>
      </c>
      <c r="F153" s="149">
        <v>0</v>
      </c>
      <c r="G153" s="149">
        <v>8</v>
      </c>
      <c r="H153" s="149">
        <v>15</v>
      </c>
      <c r="I153" s="149">
        <v>192</v>
      </c>
      <c r="J153" s="149">
        <v>203</v>
      </c>
    </row>
    <row r="154" spans="1:10" ht="12" customHeight="1" x14ac:dyDescent="0.2">
      <c r="A154" s="119">
        <v>7</v>
      </c>
      <c r="B154" s="64" t="s">
        <v>133</v>
      </c>
      <c r="C154" s="149">
        <v>113</v>
      </c>
      <c r="D154" s="149">
        <v>119</v>
      </c>
      <c r="E154" s="149">
        <v>1</v>
      </c>
      <c r="F154" s="149">
        <v>4</v>
      </c>
      <c r="G154" s="149">
        <v>4</v>
      </c>
      <c r="H154" s="149">
        <v>57</v>
      </c>
      <c r="I154" s="149">
        <v>118</v>
      </c>
      <c r="J154" s="149">
        <v>180</v>
      </c>
    </row>
    <row r="155" spans="1:10" ht="12" customHeight="1" x14ac:dyDescent="0.2">
      <c r="A155" s="119">
        <v>8</v>
      </c>
      <c r="B155" s="64" t="s">
        <v>176</v>
      </c>
      <c r="C155" s="149">
        <v>378</v>
      </c>
      <c r="D155" s="149">
        <v>377</v>
      </c>
      <c r="E155" s="149">
        <v>101</v>
      </c>
      <c r="F155" s="149">
        <v>0</v>
      </c>
      <c r="G155" s="149">
        <v>0</v>
      </c>
      <c r="H155" s="149">
        <v>11</v>
      </c>
      <c r="I155" s="149">
        <v>479</v>
      </c>
      <c r="J155" s="149">
        <v>388</v>
      </c>
    </row>
    <row r="156" spans="1:10" ht="12" customHeight="1" x14ac:dyDescent="0.2">
      <c r="A156" s="119">
        <v>9</v>
      </c>
      <c r="B156" s="64" t="s">
        <v>156</v>
      </c>
      <c r="C156" s="149">
        <v>24646</v>
      </c>
      <c r="D156" s="149">
        <v>24107</v>
      </c>
      <c r="E156" s="149">
        <v>547</v>
      </c>
      <c r="F156" s="149">
        <v>360</v>
      </c>
      <c r="G156" s="149">
        <v>157</v>
      </c>
      <c r="H156" s="149">
        <v>3680</v>
      </c>
      <c r="I156" s="149">
        <v>25350</v>
      </c>
      <c r="J156" s="149">
        <v>28147</v>
      </c>
    </row>
    <row r="157" spans="1:10" ht="12" customHeight="1" x14ac:dyDescent="0.2">
      <c r="A157" s="119">
        <v>10</v>
      </c>
      <c r="B157" s="64" t="s">
        <v>136</v>
      </c>
      <c r="C157" s="149">
        <v>374</v>
      </c>
      <c r="D157" s="149">
        <v>376</v>
      </c>
      <c r="E157" s="149">
        <v>0</v>
      </c>
      <c r="F157" s="149">
        <v>0</v>
      </c>
      <c r="G157" s="149">
        <v>2</v>
      </c>
      <c r="H157" s="149">
        <v>44</v>
      </c>
      <c r="I157" s="149">
        <v>376</v>
      </c>
      <c r="J157" s="149">
        <v>420</v>
      </c>
    </row>
    <row r="158" spans="1:10" ht="12" customHeight="1" x14ac:dyDescent="0.2">
      <c r="A158" s="119">
        <v>11</v>
      </c>
      <c r="B158" s="64" t="s">
        <v>134</v>
      </c>
      <c r="C158" s="149">
        <v>395</v>
      </c>
      <c r="D158" s="149">
        <v>419</v>
      </c>
      <c r="E158" s="149">
        <v>0</v>
      </c>
      <c r="F158" s="149">
        <v>0</v>
      </c>
      <c r="G158" s="149">
        <v>6</v>
      </c>
      <c r="H158" s="149">
        <v>5</v>
      </c>
      <c r="I158" s="149">
        <v>401</v>
      </c>
      <c r="J158" s="149">
        <v>424</v>
      </c>
    </row>
    <row r="159" spans="1:10" ht="12" customHeight="1" x14ac:dyDescent="0.2">
      <c r="A159" s="119">
        <v>12</v>
      </c>
      <c r="B159" s="64" t="s">
        <v>157</v>
      </c>
      <c r="C159" s="149">
        <v>587</v>
      </c>
      <c r="D159" s="149">
        <v>621</v>
      </c>
      <c r="E159" s="149">
        <v>0</v>
      </c>
      <c r="F159" s="149">
        <v>0</v>
      </c>
      <c r="G159" s="149">
        <v>6</v>
      </c>
      <c r="H159" s="149">
        <v>148</v>
      </c>
      <c r="I159" s="149">
        <v>593</v>
      </c>
      <c r="J159" s="149">
        <v>769</v>
      </c>
    </row>
    <row r="160" spans="1:10" ht="12" customHeight="1" x14ac:dyDescent="0.2">
      <c r="A160" s="119">
        <v>13</v>
      </c>
      <c r="B160" s="64" t="s">
        <v>163</v>
      </c>
      <c r="C160" s="149">
        <v>109</v>
      </c>
      <c r="D160" s="149">
        <v>112</v>
      </c>
      <c r="E160" s="149">
        <v>45</v>
      </c>
      <c r="F160" s="149">
        <v>54</v>
      </c>
      <c r="G160" s="149">
        <v>1</v>
      </c>
      <c r="H160" s="149">
        <v>3</v>
      </c>
      <c r="I160" s="149">
        <v>155</v>
      </c>
      <c r="J160" s="149">
        <v>169</v>
      </c>
    </row>
    <row r="161" spans="1:10" ht="12" customHeight="1" x14ac:dyDescent="0.2">
      <c r="A161" s="119">
        <v>14</v>
      </c>
      <c r="B161" s="64" t="s">
        <v>182</v>
      </c>
      <c r="C161" s="149">
        <v>1221</v>
      </c>
      <c r="D161" s="149">
        <v>1222</v>
      </c>
      <c r="E161" s="149">
        <v>0</v>
      </c>
      <c r="F161" s="149">
        <v>0</v>
      </c>
      <c r="G161" s="149">
        <v>1</v>
      </c>
      <c r="H161" s="149">
        <v>0</v>
      </c>
      <c r="I161" s="149">
        <v>1222</v>
      </c>
      <c r="J161" s="149">
        <v>1222</v>
      </c>
    </row>
    <row r="162" spans="1:10" ht="12" customHeight="1" x14ac:dyDescent="0.2">
      <c r="A162" s="119">
        <v>15</v>
      </c>
      <c r="B162" s="64" t="s">
        <v>171</v>
      </c>
      <c r="C162" s="149">
        <v>300</v>
      </c>
      <c r="D162" s="149">
        <v>306</v>
      </c>
      <c r="E162" s="149">
        <v>0</v>
      </c>
      <c r="F162" s="149">
        <v>0</v>
      </c>
      <c r="G162" s="149">
        <v>9</v>
      </c>
      <c r="H162" s="149">
        <v>68</v>
      </c>
      <c r="I162" s="149">
        <v>309</v>
      </c>
      <c r="J162" s="149">
        <v>374</v>
      </c>
    </row>
    <row r="163" spans="1:10" ht="12" customHeight="1" x14ac:dyDescent="0.2">
      <c r="A163" s="119">
        <v>16</v>
      </c>
      <c r="B163" s="64" t="s">
        <v>139</v>
      </c>
      <c r="C163" s="149">
        <v>448</v>
      </c>
      <c r="D163" s="149">
        <v>466</v>
      </c>
      <c r="E163" s="149">
        <v>0</v>
      </c>
      <c r="F163" s="149">
        <v>0</v>
      </c>
      <c r="G163" s="149">
        <v>56</v>
      </c>
      <c r="H163" s="149">
        <v>74</v>
      </c>
      <c r="I163" s="149">
        <v>504</v>
      </c>
      <c r="J163" s="149">
        <v>540</v>
      </c>
    </row>
    <row r="164" spans="1:10" ht="12" customHeight="1" x14ac:dyDescent="0.2">
      <c r="A164" s="119">
        <v>17</v>
      </c>
      <c r="B164" s="64" t="s">
        <v>158</v>
      </c>
      <c r="C164" s="149">
        <v>1009</v>
      </c>
      <c r="D164" s="149">
        <v>1016</v>
      </c>
      <c r="E164" s="149">
        <v>0</v>
      </c>
      <c r="F164" s="149">
        <v>0</v>
      </c>
      <c r="G164" s="149">
        <v>1</v>
      </c>
      <c r="H164" s="149">
        <v>9</v>
      </c>
      <c r="I164" s="149">
        <v>1010</v>
      </c>
      <c r="J164" s="149">
        <v>1025</v>
      </c>
    </row>
    <row r="165" spans="1:10" ht="12" customHeight="1" x14ac:dyDescent="0.2">
      <c r="A165" s="119">
        <v>18</v>
      </c>
      <c r="B165" s="64" t="s">
        <v>159</v>
      </c>
      <c r="C165" s="149">
        <v>277</v>
      </c>
      <c r="D165" s="149">
        <v>286</v>
      </c>
      <c r="E165" s="149">
        <v>0</v>
      </c>
      <c r="F165" s="149">
        <v>0</v>
      </c>
      <c r="G165" s="149">
        <v>4</v>
      </c>
      <c r="H165" s="149">
        <v>26</v>
      </c>
      <c r="I165" s="149">
        <v>281</v>
      </c>
      <c r="J165" s="149">
        <v>312</v>
      </c>
    </row>
    <row r="166" spans="1:10" ht="12" customHeight="1" x14ac:dyDescent="0.2">
      <c r="A166" s="119">
        <v>19</v>
      </c>
      <c r="B166" s="64" t="s">
        <v>160</v>
      </c>
      <c r="C166" s="149">
        <v>135</v>
      </c>
      <c r="D166" s="149">
        <v>142</v>
      </c>
      <c r="E166" s="149">
        <v>0</v>
      </c>
      <c r="F166" s="149">
        <v>0</v>
      </c>
      <c r="G166" s="149">
        <v>1</v>
      </c>
      <c r="H166" s="149">
        <v>0</v>
      </c>
      <c r="I166" s="149">
        <v>136</v>
      </c>
      <c r="J166" s="149">
        <v>142</v>
      </c>
    </row>
    <row r="167" spans="1:10" ht="12" customHeight="1" x14ac:dyDescent="0.2">
      <c r="A167" s="119">
        <v>20</v>
      </c>
      <c r="B167" s="64" t="s">
        <v>164</v>
      </c>
      <c r="C167" s="149">
        <v>135</v>
      </c>
      <c r="D167" s="149">
        <v>156</v>
      </c>
      <c r="E167" s="149">
        <v>0</v>
      </c>
      <c r="F167" s="149">
        <v>0</v>
      </c>
      <c r="G167" s="149">
        <v>2</v>
      </c>
      <c r="H167" s="149">
        <v>4</v>
      </c>
      <c r="I167" s="149">
        <v>137</v>
      </c>
      <c r="J167" s="149">
        <v>160</v>
      </c>
    </row>
    <row r="168" spans="1:10" ht="12" customHeight="1" x14ac:dyDescent="0.2">
      <c r="A168" s="119">
        <v>21</v>
      </c>
      <c r="B168" s="64" t="s">
        <v>165</v>
      </c>
      <c r="C168" s="149">
        <v>125</v>
      </c>
      <c r="D168" s="149">
        <v>125</v>
      </c>
      <c r="E168" s="149">
        <v>0</v>
      </c>
      <c r="F168" s="149">
        <v>0</v>
      </c>
      <c r="G168" s="149">
        <v>10</v>
      </c>
      <c r="H168" s="149">
        <v>10</v>
      </c>
      <c r="I168" s="149">
        <v>135</v>
      </c>
      <c r="J168" s="149">
        <v>135</v>
      </c>
    </row>
    <row r="169" spans="1:10" ht="12" customHeight="1" x14ac:dyDescent="0.2">
      <c r="A169" s="119">
        <v>22</v>
      </c>
      <c r="B169" s="64" t="s">
        <v>177</v>
      </c>
      <c r="C169" s="149">
        <v>320</v>
      </c>
      <c r="D169" s="149">
        <v>340</v>
      </c>
      <c r="E169" s="149">
        <v>0</v>
      </c>
      <c r="F169" s="149">
        <v>0</v>
      </c>
      <c r="G169" s="149">
        <v>4</v>
      </c>
      <c r="H169" s="149">
        <v>48</v>
      </c>
      <c r="I169" s="149">
        <v>324</v>
      </c>
      <c r="J169" s="149">
        <v>388</v>
      </c>
    </row>
    <row r="170" spans="1:10" ht="12" customHeight="1" x14ac:dyDescent="0.2">
      <c r="A170" s="119">
        <v>23</v>
      </c>
      <c r="B170" s="64" t="s">
        <v>166</v>
      </c>
      <c r="C170" s="149">
        <v>3145</v>
      </c>
      <c r="D170" s="149">
        <v>3365</v>
      </c>
      <c r="E170" s="149">
        <v>74</v>
      </c>
      <c r="F170" s="149">
        <v>0</v>
      </c>
      <c r="G170" s="149">
        <v>68</v>
      </c>
      <c r="H170" s="149">
        <v>1</v>
      </c>
      <c r="I170" s="149">
        <v>3287</v>
      </c>
      <c r="J170" s="149">
        <v>3366</v>
      </c>
    </row>
    <row r="171" spans="1:10" ht="12" customHeight="1" x14ac:dyDescent="0.2">
      <c r="A171" s="119">
        <v>24</v>
      </c>
      <c r="B171" s="64" t="s">
        <v>140</v>
      </c>
      <c r="C171" s="149">
        <v>137</v>
      </c>
      <c r="D171" s="149">
        <v>134</v>
      </c>
      <c r="E171" s="149">
        <v>0</v>
      </c>
      <c r="F171" s="149">
        <v>0</v>
      </c>
      <c r="G171" s="149">
        <v>1</v>
      </c>
      <c r="H171" s="149">
        <v>39</v>
      </c>
      <c r="I171" s="149">
        <v>138</v>
      </c>
      <c r="J171" s="149">
        <v>173</v>
      </c>
    </row>
    <row r="172" spans="1:10" ht="12" customHeight="1" x14ac:dyDescent="0.2">
      <c r="A172" s="119">
        <v>25</v>
      </c>
      <c r="B172" s="64" t="s">
        <v>172</v>
      </c>
      <c r="C172" s="149">
        <v>235</v>
      </c>
      <c r="D172" s="149">
        <v>275</v>
      </c>
      <c r="E172" s="149">
        <v>31</v>
      </c>
      <c r="F172" s="149">
        <v>25</v>
      </c>
      <c r="G172" s="149">
        <v>3</v>
      </c>
      <c r="H172" s="149">
        <v>42</v>
      </c>
      <c r="I172" s="149">
        <v>269</v>
      </c>
      <c r="J172" s="149">
        <v>342</v>
      </c>
    </row>
    <row r="173" spans="1:10" ht="12" customHeight="1" x14ac:dyDescent="0.2">
      <c r="A173" s="119">
        <v>26</v>
      </c>
      <c r="B173" s="64" t="s">
        <v>161</v>
      </c>
      <c r="C173" s="149">
        <v>122</v>
      </c>
      <c r="D173" s="149">
        <v>104</v>
      </c>
      <c r="E173" s="149">
        <v>35</v>
      </c>
      <c r="F173" s="149">
        <v>0</v>
      </c>
      <c r="G173" s="149">
        <v>0</v>
      </c>
      <c r="H173" s="149">
        <v>20</v>
      </c>
      <c r="I173" s="149">
        <v>157</v>
      </c>
      <c r="J173" s="149">
        <v>124</v>
      </c>
    </row>
    <row r="174" spans="1:10" ht="12" customHeight="1" x14ac:dyDescent="0.2">
      <c r="A174" s="119">
        <v>27</v>
      </c>
      <c r="B174" s="64" t="s">
        <v>132</v>
      </c>
      <c r="C174" s="149">
        <v>1106</v>
      </c>
      <c r="D174" s="149">
        <v>1125</v>
      </c>
      <c r="E174" s="149">
        <v>0</v>
      </c>
      <c r="F174" s="149">
        <v>0</v>
      </c>
      <c r="G174" s="149">
        <v>15</v>
      </c>
      <c r="H174" s="149">
        <v>0</v>
      </c>
      <c r="I174" s="149">
        <v>1121</v>
      </c>
      <c r="J174" s="149">
        <v>1125</v>
      </c>
    </row>
    <row r="175" spans="1:10" ht="12" customHeight="1" x14ac:dyDescent="0.2">
      <c r="A175" s="119">
        <v>28</v>
      </c>
      <c r="B175" s="64" t="s">
        <v>141</v>
      </c>
      <c r="C175" s="149">
        <v>137</v>
      </c>
      <c r="D175" s="149">
        <v>144</v>
      </c>
      <c r="E175" s="149">
        <v>0</v>
      </c>
      <c r="F175" s="149">
        <v>0</v>
      </c>
      <c r="G175" s="149">
        <v>0</v>
      </c>
      <c r="H175" s="149">
        <v>8</v>
      </c>
      <c r="I175" s="149">
        <v>137</v>
      </c>
      <c r="J175" s="149">
        <v>152</v>
      </c>
    </row>
    <row r="176" spans="1:10" ht="12" customHeight="1" x14ac:dyDescent="0.2">
      <c r="A176" s="119">
        <v>29</v>
      </c>
      <c r="B176" s="64" t="s">
        <v>152</v>
      </c>
      <c r="C176" s="149">
        <v>269</v>
      </c>
      <c r="D176" s="149">
        <v>273</v>
      </c>
      <c r="E176" s="149">
        <v>0</v>
      </c>
      <c r="F176" s="149">
        <v>0</v>
      </c>
      <c r="G176" s="149">
        <v>5</v>
      </c>
      <c r="H176" s="149">
        <v>11</v>
      </c>
      <c r="I176" s="149">
        <v>274</v>
      </c>
      <c r="J176" s="149">
        <v>284</v>
      </c>
    </row>
    <row r="177" spans="1:10" ht="12" customHeight="1" x14ac:dyDescent="0.2">
      <c r="A177" s="119">
        <v>30</v>
      </c>
      <c r="B177" s="64" t="s">
        <v>178</v>
      </c>
      <c r="C177" s="149">
        <v>295</v>
      </c>
      <c r="D177" s="149">
        <v>262</v>
      </c>
      <c r="E177" s="149">
        <v>0</v>
      </c>
      <c r="F177" s="149">
        <v>0</v>
      </c>
      <c r="G177" s="149">
        <v>8</v>
      </c>
      <c r="H177" s="149">
        <v>34</v>
      </c>
      <c r="I177" s="149">
        <v>303</v>
      </c>
      <c r="J177" s="149">
        <v>296</v>
      </c>
    </row>
    <row r="178" spans="1:10" ht="12" customHeight="1" x14ac:dyDescent="0.2">
      <c r="A178" s="119">
        <v>31</v>
      </c>
      <c r="B178" s="64" t="s">
        <v>183</v>
      </c>
      <c r="C178" s="149">
        <v>258</v>
      </c>
      <c r="D178" s="149">
        <v>304</v>
      </c>
      <c r="E178" s="149">
        <v>134</v>
      </c>
      <c r="F178" s="149">
        <v>81</v>
      </c>
      <c r="G178" s="149">
        <v>0</v>
      </c>
      <c r="H178" s="149">
        <v>15</v>
      </c>
      <c r="I178" s="149">
        <v>392</v>
      </c>
      <c r="J178" s="149">
        <v>400</v>
      </c>
    </row>
    <row r="179" spans="1:10" ht="12" customHeight="1" x14ac:dyDescent="0.2">
      <c r="A179" s="119">
        <v>32</v>
      </c>
      <c r="B179" s="64" t="s">
        <v>146</v>
      </c>
      <c r="C179" s="149">
        <v>1069</v>
      </c>
      <c r="D179" s="149">
        <v>1069</v>
      </c>
      <c r="E179" s="149">
        <v>12</v>
      </c>
      <c r="F179" s="149">
        <v>12</v>
      </c>
      <c r="G179" s="149">
        <v>5</v>
      </c>
      <c r="H179" s="149">
        <v>405</v>
      </c>
      <c r="I179" s="149">
        <v>1086</v>
      </c>
      <c r="J179" s="149">
        <v>1486</v>
      </c>
    </row>
    <row r="180" spans="1:10" ht="12" customHeight="1" x14ac:dyDescent="0.2">
      <c r="A180" s="119">
        <v>33</v>
      </c>
      <c r="B180" s="64" t="s">
        <v>167</v>
      </c>
      <c r="C180" s="149">
        <v>374</v>
      </c>
      <c r="D180" s="149">
        <v>185</v>
      </c>
      <c r="E180" s="149">
        <v>0</v>
      </c>
      <c r="F180" s="149">
        <v>0</v>
      </c>
      <c r="G180" s="149">
        <v>0</v>
      </c>
      <c r="H180" s="149">
        <v>43</v>
      </c>
      <c r="I180" s="149">
        <v>374</v>
      </c>
      <c r="J180" s="149">
        <v>228</v>
      </c>
    </row>
    <row r="181" spans="1:10" ht="12" customHeight="1" x14ac:dyDescent="0.2">
      <c r="A181" s="119">
        <v>34</v>
      </c>
      <c r="B181" s="64" t="s">
        <v>173</v>
      </c>
      <c r="C181" s="149">
        <v>245</v>
      </c>
      <c r="D181" s="149">
        <v>237</v>
      </c>
      <c r="E181" s="149">
        <v>6</v>
      </c>
      <c r="F181" s="149">
        <v>6</v>
      </c>
      <c r="G181" s="149">
        <v>1</v>
      </c>
      <c r="H181" s="149">
        <v>11</v>
      </c>
      <c r="I181" s="149">
        <v>252</v>
      </c>
      <c r="J181" s="149">
        <v>254</v>
      </c>
    </row>
    <row r="182" spans="1:10" ht="12" customHeight="1" x14ac:dyDescent="0.2">
      <c r="A182" s="119">
        <v>35</v>
      </c>
      <c r="B182" s="64" t="s">
        <v>137</v>
      </c>
      <c r="C182" s="149">
        <v>263</v>
      </c>
      <c r="D182" s="149">
        <v>265</v>
      </c>
      <c r="E182" s="149">
        <v>12</v>
      </c>
      <c r="F182" s="149">
        <v>13</v>
      </c>
      <c r="G182" s="149">
        <v>1</v>
      </c>
      <c r="H182" s="149">
        <v>3</v>
      </c>
      <c r="I182" s="149">
        <v>276</v>
      </c>
      <c r="J182" s="149">
        <v>281</v>
      </c>
    </row>
    <row r="183" spans="1:10" ht="12" customHeight="1" x14ac:dyDescent="0.2">
      <c r="A183" s="119">
        <v>36</v>
      </c>
      <c r="B183" s="64" t="s">
        <v>145</v>
      </c>
      <c r="C183" s="149">
        <v>695</v>
      </c>
      <c r="D183" s="149">
        <v>695</v>
      </c>
      <c r="E183" s="149">
        <v>107</v>
      </c>
      <c r="F183" s="149">
        <v>107</v>
      </c>
      <c r="G183" s="149">
        <v>3</v>
      </c>
      <c r="H183" s="149">
        <v>38</v>
      </c>
      <c r="I183" s="149">
        <v>805</v>
      </c>
      <c r="J183" s="149">
        <v>840</v>
      </c>
    </row>
    <row r="184" spans="1:10" ht="12" customHeight="1" x14ac:dyDescent="0.2">
      <c r="A184" s="119">
        <v>37</v>
      </c>
      <c r="B184" s="64" t="s">
        <v>153</v>
      </c>
      <c r="C184" s="149">
        <v>283</v>
      </c>
      <c r="D184" s="149">
        <v>257</v>
      </c>
      <c r="E184" s="149">
        <v>20</v>
      </c>
      <c r="F184" s="149">
        <v>40</v>
      </c>
      <c r="G184" s="149">
        <v>14</v>
      </c>
      <c r="H184" s="149">
        <v>1</v>
      </c>
      <c r="I184" s="149">
        <v>317</v>
      </c>
      <c r="J184" s="149">
        <v>298</v>
      </c>
    </row>
    <row r="185" spans="1:10" ht="12" customHeight="1" x14ac:dyDescent="0.2">
      <c r="A185" s="119">
        <v>38</v>
      </c>
      <c r="B185" s="64" t="s">
        <v>147</v>
      </c>
      <c r="C185" s="149">
        <v>440</v>
      </c>
      <c r="D185" s="149">
        <v>435</v>
      </c>
      <c r="E185" s="149">
        <v>69</v>
      </c>
      <c r="F185" s="149">
        <v>81</v>
      </c>
      <c r="G185" s="149">
        <v>7</v>
      </c>
      <c r="H185" s="149">
        <v>17</v>
      </c>
      <c r="I185" s="149">
        <v>516</v>
      </c>
      <c r="J185" s="149">
        <v>533</v>
      </c>
    </row>
    <row r="186" spans="1:10" ht="12" customHeight="1" x14ac:dyDescent="0.2">
      <c r="A186" s="119">
        <v>39</v>
      </c>
      <c r="B186" s="64" t="s">
        <v>142</v>
      </c>
      <c r="C186" s="149">
        <v>154</v>
      </c>
      <c r="D186" s="149">
        <v>150</v>
      </c>
      <c r="E186" s="149">
        <v>27</v>
      </c>
      <c r="F186" s="149">
        <v>12</v>
      </c>
      <c r="G186" s="149">
        <v>5</v>
      </c>
      <c r="H186" s="149">
        <v>11</v>
      </c>
      <c r="I186" s="149">
        <v>186</v>
      </c>
      <c r="J186" s="149">
        <v>173</v>
      </c>
    </row>
    <row r="187" spans="1:10" ht="12" customHeight="1" x14ac:dyDescent="0.2">
      <c r="A187" s="119">
        <v>40</v>
      </c>
      <c r="B187" s="64" t="s">
        <v>162</v>
      </c>
      <c r="C187" s="149">
        <v>486</v>
      </c>
      <c r="D187" s="149">
        <v>455</v>
      </c>
      <c r="E187" s="149">
        <v>25</v>
      </c>
      <c r="F187" s="149">
        <v>47</v>
      </c>
      <c r="G187" s="149">
        <v>0</v>
      </c>
      <c r="H187" s="149">
        <v>374</v>
      </c>
      <c r="I187" s="149">
        <v>511</v>
      </c>
      <c r="J187" s="149">
        <v>876</v>
      </c>
    </row>
    <row r="188" spans="1:10" ht="12" customHeight="1" x14ac:dyDescent="0.2">
      <c r="A188" s="119">
        <v>41</v>
      </c>
      <c r="B188" s="64" t="s">
        <v>174</v>
      </c>
      <c r="C188" s="149">
        <v>174</v>
      </c>
      <c r="D188" s="149">
        <v>168</v>
      </c>
      <c r="E188" s="149">
        <v>0</v>
      </c>
      <c r="F188" s="149">
        <v>0</v>
      </c>
      <c r="G188" s="149">
        <v>1</v>
      </c>
      <c r="H188" s="149">
        <v>7</v>
      </c>
      <c r="I188" s="149">
        <v>175</v>
      </c>
      <c r="J188" s="149">
        <v>175</v>
      </c>
    </row>
    <row r="189" spans="1:10" ht="12" customHeight="1" x14ac:dyDescent="0.2">
      <c r="A189" s="119">
        <v>42</v>
      </c>
      <c r="B189" s="64" t="s">
        <v>143</v>
      </c>
      <c r="C189" s="149">
        <v>2075</v>
      </c>
      <c r="D189" s="149">
        <v>2085</v>
      </c>
      <c r="E189" s="149">
        <v>224</v>
      </c>
      <c r="F189" s="149">
        <v>175</v>
      </c>
      <c r="G189" s="149">
        <v>1</v>
      </c>
      <c r="H189" s="149">
        <v>186</v>
      </c>
      <c r="I189" s="149">
        <v>2300</v>
      </c>
      <c r="J189" s="149">
        <v>2446</v>
      </c>
    </row>
    <row r="190" spans="1:10" ht="12" customHeight="1" x14ac:dyDescent="0.2">
      <c r="A190" s="119">
        <v>43</v>
      </c>
      <c r="B190" s="64" t="s">
        <v>170</v>
      </c>
      <c r="C190" s="149">
        <v>355</v>
      </c>
      <c r="D190" s="149">
        <v>349</v>
      </c>
      <c r="E190" s="149">
        <v>0</v>
      </c>
      <c r="F190" s="149">
        <v>0</v>
      </c>
      <c r="G190" s="149">
        <v>5</v>
      </c>
      <c r="H190" s="149">
        <v>812</v>
      </c>
      <c r="I190" s="149">
        <v>360</v>
      </c>
      <c r="J190" s="149">
        <v>1161</v>
      </c>
    </row>
    <row r="191" spans="1:10" ht="12" customHeight="1" x14ac:dyDescent="0.2">
      <c r="A191" s="119">
        <v>44</v>
      </c>
      <c r="B191" s="64" t="s">
        <v>144</v>
      </c>
      <c r="C191" s="149">
        <v>428</v>
      </c>
      <c r="D191" s="149">
        <v>427</v>
      </c>
      <c r="E191" s="149">
        <v>4</v>
      </c>
      <c r="F191" s="149">
        <v>4</v>
      </c>
      <c r="G191" s="149">
        <v>3</v>
      </c>
      <c r="H191" s="149">
        <v>18</v>
      </c>
      <c r="I191" s="149">
        <v>435</v>
      </c>
      <c r="J191" s="149">
        <v>449</v>
      </c>
    </row>
    <row r="192" spans="1:10" ht="12" customHeight="1" x14ac:dyDescent="0.2">
      <c r="A192" s="119">
        <v>45</v>
      </c>
      <c r="B192" s="64" t="s">
        <v>168</v>
      </c>
      <c r="C192" s="149">
        <v>251</v>
      </c>
      <c r="D192" s="149">
        <v>249</v>
      </c>
      <c r="E192" s="149">
        <v>0</v>
      </c>
      <c r="F192" s="149">
        <v>0</v>
      </c>
      <c r="G192" s="149">
        <v>4</v>
      </c>
      <c r="H192" s="149">
        <v>133</v>
      </c>
      <c r="I192" s="149">
        <v>255</v>
      </c>
      <c r="J192" s="149">
        <v>382</v>
      </c>
    </row>
    <row r="193" spans="1:10" ht="12" customHeight="1" x14ac:dyDescent="0.2">
      <c r="A193" s="119">
        <v>46</v>
      </c>
      <c r="B193" s="64" t="s">
        <v>169</v>
      </c>
      <c r="C193" s="149">
        <v>242</v>
      </c>
      <c r="D193" s="149">
        <v>242</v>
      </c>
      <c r="E193" s="149">
        <v>0</v>
      </c>
      <c r="F193" s="149">
        <v>0</v>
      </c>
      <c r="G193" s="149">
        <v>0</v>
      </c>
      <c r="H193" s="149">
        <v>0</v>
      </c>
      <c r="I193" s="149">
        <v>242</v>
      </c>
      <c r="J193" s="149">
        <v>242</v>
      </c>
    </row>
    <row r="194" spans="1:10" ht="12" customHeight="1" x14ac:dyDescent="0.2">
      <c r="A194" s="119">
        <v>47</v>
      </c>
      <c r="B194" s="64" t="s">
        <v>149</v>
      </c>
      <c r="C194" s="149">
        <v>223</v>
      </c>
      <c r="D194" s="149">
        <v>229</v>
      </c>
      <c r="E194" s="149">
        <v>0</v>
      </c>
      <c r="F194" s="149">
        <v>0</v>
      </c>
      <c r="G194" s="149">
        <v>0</v>
      </c>
      <c r="H194" s="149">
        <v>10</v>
      </c>
      <c r="I194" s="149">
        <v>223</v>
      </c>
      <c r="J194" s="149">
        <v>239</v>
      </c>
    </row>
    <row r="195" spans="1:10" ht="12" customHeight="1" x14ac:dyDescent="0.2">
      <c r="A195" s="119">
        <v>48</v>
      </c>
      <c r="B195" s="64" t="s">
        <v>179</v>
      </c>
      <c r="C195" s="149">
        <v>447</v>
      </c>
      <c r="D195" s="149">
        <v>447</v>
      </c>
      <c r="E195" s="149">
        <v>283</v>
      </c>
      <c r="F195" s="149">
        <v>484</v>
      </c>
      <c r="G195" s="149">
        <v>0</v>
      </c>
      <c r="H195" s="149">
        <v>6</v>
      </c>
      <c r="I195" s="149">
        <v>730</v>
      </c>
      <c r="J195" s="149">
        <v>937</v>
      </c>
    </row>
    <row r="196" spans="1:10" ht="12" customHeight="1" x14ac:dyDescent="0.2">
      <c r="A196" s="119">
        <v>49</v>
      </c>
      <c r="B196" s="64" t="s">
        <v>138</v>
      </c>
      <c r="C196" s="149">
        <v>223</v>
      </c>
      <c r="D196" s="149">
        <v>232</v>
      </c>
      <c r="E196" s="149">
        <v>40</v>
      </c>
      <c r="F196" s="149">
        <v>43</v>
      </c>
      <c r="G196" s="149">
        <v>1</v>
      </c>
      <c r="H196" s="149">
        <v>7</v>
      </c>
      <c r="I196" s="149">
        <v>264</v>
      </c>
      <c r="J196" s="149">
        <v>282</v>
      </c>
    </row>
    <row r="197" spans="1:10" ht="12" customHeight="1" x14ac:dyDescent="0.2">
      <c r="A197" s="119">
        <v>50</v>
      </c>
      <c r="B197" s="64" t="s">
        <v>175</v>
      </c>
      <c r="C197" s="149">
        <v>526</v>
      </c>
      <c r="D197" s="149">
        <v>549</v>
      </c>
      <c r="E197" s="149">
        <v>0</v>
      </c>
      <c r="F197" s="149">
        <v>0</v>
      </c>
      <c r="G197" s="149">
        <v>7</v>
      </c>
      <c r="H197" s="149">
        <v>703</v>
      </c>
      <c r="I197" s="149">
        <v>533</v>
      </c>
      <c r="J197" s="149">
        <v>1252</v>
      </c>
    </row>
    <row r="198" spans="1:10" ht="12" customHeight="1" x14ac:dyDescent="0.2">
      <c r="A198" s="119">
        <v>51</v>
      </c>
      <c r="B198" s="64" t="s">
        <v>148</v>
      </c>
      <c r="C198" s="149">
        <v>135</v>
      </c>
      <c r="D198" s="149">
        <v>149</v>
      </c>
      <c r="E198" s="149">
        <v>0</v>
      </c>
      <c r="F198" s="149">
        <v>0</v>
      </c>
      <c r="G198" s="149">
        <v>3</v>
      </c>
      <c r="H198" s="149">
        <v>22</v>
      </c>
      <c r="I198" s="149">
        <v>138</v>
      </c>
      <c r="J198" s="149">
        <v>171</v>
      </c>
    </row>
    <row r="199" spans="1:10" ht="12" customHeight="1" x14ac:dyDescent="0.2">
      <c r="A199" s="119">
        <v>52</v>
      </c>
      <c r="B199" s="64" t="s">
        <v>155</v>
      </c>
      <c r="C199" s="149">
        <v>276</v>
      </c>
      <c r="D199" s="149">
        <v>270</v>
      </c>
      <c r="E199" s="149">
        <v>4</v>
      </c>
      <c r="F199" s="149">
        <v>32</v>
      </c>
      <c r="G199" s="149">
        <v>12</v>
      </c>
      <c r="H199" s="149">
        <v>172</v>
      </c>
      <c r="I199" s="149">
        <v>292</v>
      </c>
      <c r="J199" s="149">
        <v>474</v>
      </c>
    </row>
    <row r="200" spans="1:10" ht="12" customHeight="1" x14ac:dyDescent="0.2">
      <c r="A200" s="119">
        <v>53</v>
      </c>
      <c r="B200" s="64" t="s">
        <v>180</v>
      </c>
      <c r="C200" s="149">
        <v>1189</v>
      </c>
      <c r="D200" s="149">
        <v>1171</v>
      </c>
      <c r="E200" s="149">
        <v>0</v>
      </c>
      <c r="F200" s="149">
        <v>0</v>
      </c>
      <c r="G200" s="149">
        <v>0</v>
      </c>
      <c r="H200" s="149">
        <v>18</v>
      </c>
      <c r="I200" s="149">
        <v>1189</v>
      </c>
      <c r="J200" s="149">
        <v>1189</v>
      </c>
    </row>
    <row r="201" spans="1:10" ht="12" customHeight="1" x14ac:dyDescent="0.2">
      <c r="A201" s="119">
        <v>54</v>
      </c>
      <c r="B201" s="64" t="s">
        <v>150</v>
      </c>
      <c r="C201" s="149">
        <v>557</v>
      </c>
      <c r="D201" s="149">
        <v>581</v>
      </c>
      <c r="E201" s="149">
        <v>0</v>
      </c>
      <c r="F201" s="149">
        <v>0</v>
      </c>
      <c r="G201" s="149">
        <v>13</v>
      </c>
      <c r="H201" s="149">
        <v>61</v>
      </c>
      <c r="I201" s="149">
        <v>570</v>
      </c>
      <c r="J201" s="149">
        <v>642</v>
      </c>
    </row>
    <row r="202" spans="1:10" s="6" customFormat="1" ht="12" customHeight="1" x14ac:dyDescent="0.15">
      <c r="B202" s="150" t="s">
        <v>272</v>
      </c>
      <c r="C202" s="151">
        <f>SUM(C148:C201)</f>
        <v>49437</v>
      </c>
      <c r="D202" s="151">
        <f t="shared" ref="D202:J202" si="4">SUM(D148:D201)</f>
        <v>49145</v>
      </c>
      <c r="E202" s="151">
        <f t="shared" si="4"/>
        <v>1909</v>
      </c>
      <c r="F202" s="151">
        <f t="shared" si="4"/>
        <v>1718</v>
      </c>
      <c r="G202" s="151">
        <f t="shared" si="4"/>
        <v>547</v>
      </c>
      <c r="H202" s="151">
        <f t="shared" si="4"/>
        <v>7845</v>
      </c>
      <c r="I202" s="152">
        <f t="shared" si="4"/>
        <v>51893</v>
      </c>
      <c r="J202" s="152">
        <f t="shared" si="4"/>
        <v>58708</v>
      </c>
    </row>
    <row r="203" spans="1:10" s="14" customFormat="1" ht="12" customHeight="1" x14ac:dyDescent="0.2">
      <c r="A203" s="14" t="s">
        <v>344</v>
      </c>
      <c r="C203" s="15"/>
      <c r="D203" s="15"/>
      <c r="E203" s="15"/>
      <c r="F203" s="15"/>
      <c r="G203" s="15"/>
      <c r="H203" s="15"/>
      <c r="I203" s="110"/>
      <c r="J203" s="110"/>
    </row>
    <row r="204" spans="1:10" s="6" customFormat="1" ht="12" customHeight="1" x14ac:dyDescent="0.15">
      <c r="B204" s="72"/>
      <c r="C204" s="73"/>
      <c r="D204" s="73"/>
      <c r="E204" s="73"/>
      <c r="F204" s="73"/>
      <c r="G204" s="73"/>
      <c r="H204" s="73"/>
      <c r="I204" s="111"/>
      <c r="J204" s="111"/>
    </row>
    <row r="205" spans="1:10" s="6" customFormat="1" ht="25.5" customHeight="1" x14ac:dyDescent="0.15">
      <c r="A205" s="161" t="s">
        <v>345</v>
      </c>
      <c r="B205" s="147" t="s">
        <v>184</v>
      </c>
      <c r="C205" s="169" t="s">
        <v>265</v>
      </c>
      <c r="D205" s="171"/>
      <c r="E205" s="169" t="s">
        <v>266</v>
      </c>
      <c r="F205" s="171"/>
      <c r="G205" s="169" t="s">
        <v>267</v>
      </c>
      <c r="H205" s="171"/>
      <c r="I205" s="185" t="s">
        <v>268</v>
      </c>
      <c r="J205" s="186"/>
    </row>
    <row r="206" spans="1:10" s="6" customFormat="1" ht="12" customHeight="1" x14ac:dyDescent="0.15">
      <c r="A206" s="161"/>
      <c r="B206" s="146" t="s">
        <v>275</v>
      </c>
      <c r="C206" s="135" t="s">
        <v>367</v>
      </c>
      <c r="D206" s="135">
        <v>2022</v>
      </c>
      <c r="E206" s="135" t="s">
        <v>367</v>
      </c>
      <c r="F206" s="135">
        <v>2022</v>
      </c>
      <c r="G206" s="135" t="s">
        <v>367</v>
      </c>
      <c r="H206" s="135">
        <v>2022</v>
      </c>
      <c r="I206" s="135" t="s">
        <v>367</v>
      </c>
      <c r="J206" s="135">
        <v>2022</v>
      </c>
    </row>
    <row r="207" spans="1:10" ht="12" customHeight="1" x14ac:dyDescent="0.2">
      <c r="A207" s="119">
        <v>1</v>
      </c>
      <c r="B207" s="64" t="s">
        <v>185</v>
      </c>
      <c r="C207" s="149">
        <v>328</v>
      </c>
      <c r="D207" s="149">
        <v>270</v>
      </c>
      <c r="E207" s="149">
        <v>0</v>
      </c>
      <c r="F207" s="149">
        <v>0</v>
      </c>
      <c r="G207" s="149">
        <v>2</v>
      </c>
      <c r="H207" s="149">
        <v>14</v>
      </c>
      <c r="I207" s="149">
        <v>330</v>
      </c>
      <c r="J207" s="149">
        <v>284</v>
      </c>
    </row>
    <row r="208" spans="1:10" ht="12" customHeight="1" x14ac:dyDescent="0.2">
      <c r="A208" s="119">
        <v>2</v>
      </c>
      <c r="B208" s="64" t="s">
        <v>192</v>
      </c>
      <c r="C208" s="149">
        <v>2052</v>
      </c>
      <c r="D208" s="149">
        <v>2056</v>
      </c>
      <c r="E208" s="149">
        <v>0</v>
      </c>
      <c r="F208" s="149">
        <v>0</v>
      </c>
      <c r="G208" s="149">
        <v>7</v>
      </c>
      <c r="H208" s="149">
        <v>8</v>
      </c>
      <c r="I208" s="149">
        <v>2059</v>
      </c>
      <c r="J208" s="149">
        <v>2064</v>
      </c>
    </row>
    <row r="209" spans="1:10" ht="12" customHeight="1" x14ac:dyDescent="0.2">
      <c r="A209" s="119">
        <v>3</v>
      </c>
      <c r="B209" s="64" t="s">
        <v>202</v>
      </c>
      <c r="C209" s="149">
        <v>571</v>
      </c>
      <c r="D209" s="149">
        <v>736</v>
      </c>
      <c r="E209" s="149">
        <v>0</v>
      </c>
      <c r="F209" s="149">
        <v>0</v>
      </c>
      <c r="G209" s="149">
        <v>6</v>
      </c>
      <c r="H209" s="149">
        <v>43</v>
      </c>
      <c r="I209" s="149">
        <v>577</v>
      </c>
      <c r="J209" s="149">
        <v>779</v>
      </c>
    </row>
    <row r="210" spans="1:10" ht="12" customHeight="1" x14ac:dyDescent="0.2">
      <c r="A210" s="119">
        <v>4</v>
      </c>
      <c r="B210" s="64" t="s">
        <v>191</v>
      </c>
      <c r="C210" s="149">
        <v>188</v>
      </c>
      <c r="D210" s="149">
        <v>165</v>
      </c>
      <c r="E210" s="149">
        <v>21</v>
      </c>
      <c r="F210" s="149">
        <v>34</v>
      </c>
      <c r="G210" s="149">
        <v>2</v>
      </c>
      <c r="H210" s="149">
        <v>1</v>
      </c>
      <c r="I210" s="149">
        <v>211</v>
      </c>
      <c r="J210" s="149">
        <v>200</v>
      </c>
    </row>
    <row r="211" spans="1:10" ht="12" customHeight="1" x14ac:dyDescent="0.2">
      <c r="A211" s="119">
        <v>5</v>
      </c>
      <c r="B211" s="64" t="s">
        <v>195</v>
      </c>
      <c r="C211" s="149">
        <v>254</v>
      </c>
      <c r="D211" s="149">
        <v>254</v>
      </c>
      <c r="E211" s="149">
        <v>0</v>
      </c>
      <c r="F211" s="149">
        <v>0</v>
      </c>
      <c r="G211" s="149">
        <v>5</v>
      </c>
      <c r="H211" s="149">
        <v>9</v>
      </c>
      <c r="I211" s="149">
        <v>259</v>
      </c>
      <c r="J211" s="149">
        <v>263</v>
      </c>
    </row>
    <row r="212" spans="1:10" ht="12" customHeight="1" x14ac:dyDescent="0.2">
      <c r="A212" s="119">
        <v>6</v>
      </c>
      <c r="B212" s="64" t="s">
        <v>196</v>
      </c>
      <c r="C212" s="149">
        <v>335</v>
      </c>
      <c r="D212" s="149">
        <v>365</v>
      </c>
      <c r="E212" s="149">
        <v>0</v>
      </c>
      <c r="F212" s="149">
        <v>0</v>
      </c>
      <c r="G212" s="149">
        <v>0</v>
      </c>
      <c r="H212" s="149">
        <v>0</v>
      </c>
      <c r="I212" s="149">
        <v>335</v>
      </c>
      <c r="J212" s="149">
        <v>365</v>
      </c>
    </row>
    <row r="213" spans="1:10" ht="12" customHeight="1" x14ac:dyDescent="0.2">
      <c r="A213" s="119">
        <v>7</v>
      </c>
      <c r="B213" s="64" t="s">
        <v>193</v>
      </c>
      <c r="C213" s="149">
        <v>1320</v>
      </c>
      <c r="D213" s="149">
        <v>1216</v>
      </c>
      <c r="E213" s="149">
        <v>0</v>
      </c>
      <c r="F213" s="149">
        <v>139</v>
      </c>
      <c r="G213" s="149">
        <v>9</v>
      </c>
      <c r="H213" s="149">
        <v>414</v>
      </c>
      <c r="I213" s="149">
        <v>1329</v>
      </c>
      <c r="J213" s="149">
        <v>1769</v>
      </c>
    </row>
    <row r="214" spans="1:10" ht="12" customHeight="1" x14ac:dyDescent="0.2">
      <c r="A214" s="119">
        <v>8</v>
      </c>
      <c r="B214" s="64" t="s">
        <v>197</v>
      </c>
      <c r="C214" s="149">
        <v>107</v>
      </c>
      <c r="D214" s="149">
        <v>112</v>
      </c>
      <c r="E214" s="149">
        <v>0</v>
      </c>
      <c r="F214" s="149">
        <v>0</v>
      </c>
      <c r="G214" s="149">
        <v>4</v>
      </c>
      <c r="H214" s="149">
        <v>1</v>
      </c>
      <c r="I214" s="149">
        <v>111</v>
      </c>
      <c r="J214" s="149">
        <v>113</v>
      </c>
    </row>
    <row r="215" spans="1:10" ht="12" customHeight="1" x14ac:dyDescent="0.2">
      <c r="A215" s="119">
        <v>9</v>
      </c>
      <c r="B215" s="64" t="s">
        <v>186</v>
      </c>
      <c r="C215" s="149">
        <v>275</v>
      </c>
      <c r="D215" s="149">
        <v>279</v>
      </c>
      <c r="E215" s="149">
        <v>0</v>
      </c>
      <c r="F215" s="149">
        <v>2</v>
      </c>
      <c r="G215" s="149">
        <v>0</v>
      </c>
      <c r="H215" s="149">
        <v>3</v>
      </c>
      <c r="I215" s="149">
        <v>275</v>
      </c>
      <c r="J215" s="149">
        <v>284</v>
      </c>
    </row>
    <row r="216" spans="1:10" ht="12" customHeight="1" x14ac:dyDescent="0.2">
      <c r="A216" s="119">
        <v>10</v>
      </c>
      <c r="B216" s="64" t="s">
        <v>198</v>
      </c>
      <c r="C216" s="149">
        <v>349</v>
      </c>
      <c r="D216" s="149">
        <v>337</v>
      </c>
      <c r="E216" s="149">
        <v>0</v>
      </c>
      <c r="F216" s="149">
        <v>0</v>
      </c>
      <c r="G216" s="149">
        <v>6</v>
      </c>
      <c r="H216" s="149">
        <v>8</v>
      </c>
      <c r="I216" s="149">
        <v>355</v>
      </c>
      <c r="J216" s="149">
        <v>345</v>
      </c>
    </row>
    <row r="217" spans="1:10" ht="12" customHeight="1" x14ac:dyDescent="0.2">
      <c r="A217" s="119">
        <v>11</v>
      </c>
      <c r="B217" s="64" t="s">
        <v>187</v>
      </c>
      <c r="C217" s="149">
        <v>1172</v>
      </c>
      <c r="D217" s="149">
        <v>1299</v>
      </c>
      <c r="E217" s="149">
        <v>443</v>
      </c>
      <c r="F217" s="149">
        <v>47</v>
      </c>
      <c r="G217" s="149">
        <v>0</v>
      </c>
      <c r="H217" s="149">
        <v>839</v>
      </c>
      <c r="I217" s="149">
        <v>1615</v>
      </c>
      <c r="J217" s="149">
        <v>2185</v>
      </c>
    </row>
    <row r="218" spans="1:10" ht="12" customHeight="1" x14ac:dyDescent="0.2">
      <c r="A218" s="119">
        <v>12</v>
      </c>
      <c r="B218" s="64" t="s">
        <v>203</v>
      </c>
      <c r="C218" s="149">
        <v>768</v>
      </c>
      <c r="D218" s="149">
        <v>758</v>
      </c>
      <c r="E218" s="149">
        <v>0</v>
      </c>
      <c r="F218" s="149">
        <v>0</v>
      </c>
      <c r="G218" s="149">
        <v>1</v>
      </c>
      <c r="H218" s="149">
        <v>1</v>
      </c>
      <c r="I218" s="149">
        <v>769</v>
      </c>
      <c r="J218" s="149">
        <v>759</v>
      </c>
    </row>
    <row r="219" spans="1:10" ht="12" customHeight="1" x14ac:dyDescent="0.2">
      <c r="A219" s="119">
        <v>13</v>
      </c>
      <c r="B219" s="64" t="s">
        <v>199</v>
      </c>
      <c r="C219" s="149">
        <v>197</v>
      </c>
      <c r="D219" s="149">
        <v>233</v>
      </c>
      <c r="E219" s="149">
        <v>0</v>
      </c>
      <c r="F219" s="149">
        <v>0</v>
      </c>
      <c r="G219" s="149">
        <v>2</v>
      </c>
      <c r="H219" s="149">
        <v>0</v>
      </c>
      <c r="I219" s="149">
        <v>199</v>
      </c>
      <c r="J219" s="149">
        <v>233</v>
      </c>
    </row>
    <row r="220" spans="1:10" ht="12" customHeight="1" x14ac:dyDescent="0.2">
      <c r="A220" s="119">
        <v>14</v>
      </c>
      <c r="B220" s="64" t="s">
        <v>194</v>
      </c>
      <c r="C220" s="149">
        <v>236</v>
      </c>
      <c r="D220" s="149">
        <v>238</v>
      </c>
      <c r="E220" s="149">
        <v>43</v>
      </c>
      <c r="F220" s="149">
        <v>43</v>
      </c>
      <c r="G220" s="149">
        <v>1</v>
      </c>
      <c r="H220" s="149">
        <v>78</v>
      </c>
      <c r="I220" s="149">
        <v>280</v>
      </c>
      <c r="J220" s="149">
        <v>359</v>
      </c>
    </row>
    <row r="221" spans="1:10" ht="12" customHeight="1" x14ac:dyDescent="0.2">
      <c r="A221" s="119">
        <v>15</v>
      </c>
      <c r="B221" s="64" t="s">
        <v>188</v>
      </c>
      <c r="C221" s="149">
        <v>288</v>
      </c>
      <c r="D221" s="149">
        <v>246</v>
      </c>
      <c r="E221" s="149">
        <v>0</v>
      </c>
      <c r="F221" s="149">
        <v>4</v>
      </c>
      <c r="G221" s="149">
        <v>0</v>
      </c>
      <c r="H221" s="149">
        <v>17</v>
      </c>
      <c r="I221" s="149">
        <v>288</v>
      </c>
      <c r="J221" s="149">
        <v>267</v>
      </c>
    </row>
    <row r="222" spans="1:10" ht="12" customHeight="1" x14ac:dyDescent="0.2">
      <c r="A222" s="119">
        <v>16</v>
      </c>
      <c r="B222" s="64" t="s">
        <v>189</v>
      </c>
      <c r="C222" s="149">
        <v>550</v>
      </c>
      <c r="D222" s="149">
        <v>550</v>
      </c>
      <c r="E222" s="149">
        <v>0</v>
      </c>
      <c r="F222" s="149">
        <v>0</v>
      </c>
      <c r="G222" s="149">
        <v>2</v>
      </c>
      <c r="H222" s="149">
        <v>2</v>
      </c>
      <c r="I222" s="149">
        <v>552</v>
      </c>
      <c r="J222" s="149">
        <v>552</v>
      </c>
    </row>
    <row r="223" spans="1:10" ht="12" customHeight="1" x14ac:dyDescent="0.2">
      <c r="A223" s="119">
        <v>17</v>
      </c>
      <c r="B223" s="64" t="s">
        <v>200</v>
      </c>
      <c r="C223" s="149">
        <v>663</v>
      </c>
      <c r="D223" s="149">
        <v>712</v>
      </c>
      <c r="E223" s="149">
        <v>0</v>
      </c>
      <c r="F223" s="149">
        <v>0</v>
      </c>
      <c r="G223" s="149">
        <v>3</v>
      </c>
      <c r="H223" s="149">
        <v>0</v>
      </c>
      <c r="I223" s="149">
        <v>666</v>
      </c>
      <c r="J223" s="149">
        <v>712</v>
      </c>
    </row>
    <row r="224" spans="1:10" ht="12" customHeight="1" x14ac:dyDescent="0.2">
      <c r="A224" s="119">
        <v>18</v>
      </c>
      <c r="B224" s="64" t="s">
        <v>201</v>
      </c>
      <c r="C224" s="149">
        <v>47</v>
      </c>
      <c r="D224" s="149">
        <v>673</v>
      </c>
      <c r="E224" s="149">
        <v>0</v>
      </c>
      <c r="F224" s="149">
        <v>0</v>
      </c>
      <c r="G224" s="149">
        <v>0</v>
      </c>
      <c r="H224" s="149">
        <v>0</v>
      </c>
      <c r="I224" s="149">
        <v>47</v>
      </c>
      <c r="J224" s="149">
        <v>673</v>
      </c>
    </row>
    <row r="225" spans="1:10" ht="12" customHeight="1" x14ac:dyDescent="0.2">
      <c r="A225" s="119">
        <v>19</v>
      </c>
      <c r="B225" s="64" t="s">
        <v>204</v>
      </c>
      <c r="C225" s="149">
        <v>357</v>
      </c>
      <c r="D225" s="149">
        <v>350</v>
      </c>
      <c r="E225" s="149">
        <v>0</v>
      </c>
      <c r="F225" s="149">
        <v>0</v>
      </c>
      <c r="G225" s="149">
        <v>0</v>
      </c>
      <c r="H225" s="149">
        <v>77</v>
      </c>
      <c r="I225" s="149">
        <v>357</v>
      </c>
      <c r="J225" s="149">
        <v>427</v>
      </c>
    </row>
    <row r="226" spans="1:10" ht="12" customHeight="1" x14ac:dyDescent="0.2">
      <c r="A226" s="119">
        <v>20</v>
      </c>
      <c r="B226" s="64" t="s">
        <v>205</v>
      </c>
      <c r="C226" s="149">
        <v>347</v>
      </c>
      <c r="D226" s="149">
        <v>360</v>
      </c>
      <c r="E226" s="149">
        <v>0</v>
      </c>
      <c r="F226" s="149">
        <v>0</v>
      </c>
      <c r="G226" s="149">
        <v>2</v>
      </c>
      <c r="H226" s="149">
        <v>16</v>
      </c>
      <c r="I226" s="149">
        <v>349</v>
      </c>
      <c r="J226" s="149">
        <v>376</v>
      </c>
    </row>
    <row r="227" spans="1:10" ht="12" customHeight="1" x14ac:dyDescent="0.2">
      <c r="A227" s="119">
        <v>21</v>
      </c>
      <c r="B227" s="64" t="s">
        <v>190</v>
      </c>
      <c r="C227" s="149">
        <v>1719</v>
      </c>
      <c r="D227" s="149">
        <v>1697</v>
      </c>
      <c r="E227" s="149">
        <v>169</v>
      </c>
      <c r="F227" s="149">
        <v>114</v>
      </c>
      <c r="G227" s="149">
        <v>5</v>
      </c>
      <c r="H227" s="149">
        <v>313</v>
      </c>
      <c r="I227" s="149">
        <v>1893</v>
      </c>
      <c r="J227" s="149">
        <v>2124</v>
      </c>
    </row>
    <row r="228" spans="1:10" ht="12" customHeight="1" x14ac:dyDescent="0.2">
      <c r="A228" s="119">
        <v>22</v>
      </c>
      <c r="B228" s="64" t="s">
        <v>206</v>
      </c>
      <c r="C228" s="149">
        <v>265</v>
      </c>
      <c r="D228" s="149">
        <v>273</v>
      </c>
      <c r="E228" s="149">
        <v>0</v>
      </c>
      <c r="F228" s="149">
        <v>0</v>
      </c>
      <c r="G228" s="149">
        <v>6</v>
      </c>
      <c r="H228" s="149">
        <v>65</v>
      </c>
      <c r="I228" s="149">
        <v>271</v>
      </c>
      <c r="J228" s="149">
        <v>338</v>
      </c>
    </row>
    <row r="229" spans="1:10" s="6" customFormat="1" ht="12" customHeight="1" x14ac:dyDescent="0.15">
      <c r="A229" s="153"/>
      <c r="B229" s="150" t="s">
        <v>272</v>
      </c>
      <c r="C229" s="151">
        <f>SUM(C207:C228)</f>
        <v>12388</v>
      </c>
      <c r="D229" s="151">
        <f t="shared" ref="D229:J229" si="5">SUM(D207:D228)</f>
        <v>13179</v>
      </c>
      <c r="E229" s="151">
        <f t="shared" si="5"/>
        <v>676</v>
      </c>
      <c r="F229" s="151">
        <f t="shared" si="5"/>
        <v>383</v>
      </c>
      <c r="G229" s="151">
        <f t="shared" si="5"/>
        <v>63</v>
      </c>
      <c r="H229" s="151">
        <f t="shared" si="5"/>
        <v>1909</v>
      </c>
      <c r="I229" s="152">
        <f t="shared" si="5"/>
        <v>13127</v>
      </c>
      <c r="J229" s="152">
        <f t="shared" si="5"/>
        <v>15471</v>
      </c>
    </row>
    <row r="230" spans="1:10" s="14" customFormat="1" ht="12" customHeight="1" x14ac:dyDescent="0.2">
      <c r="A230" s="14" t="s">
        <v>344</v>
      </c>
      <c r="C230" s="15"/>
      <c r="D230" s="15"/>
      <c r="E230" s="15"/>
      <c r="F230" s="15"/>
      <c r="G230" s="15"/>
      <c r="H230" s="15"/>
      <c r="I230" s="110"/>
      <c r="J230" s="110"/>
    </row>
    <row r="231" spans="1:10" s="6" customFormat="1" ht="12" customHeight="1" x14ac:dyDescent="0.15">
      <c r="A231" s="1"/>
      <c r="B231" s="72"/>
      <c r="C231" s="73"/>
      <c r="D231" s="73"/>
      <c r="E231" s="73"/>
      <c r="F231" s="73"/>
      <c r="G231" s="73"/>
      <c r="H231" s="73"/>
      <c r="I231" s="111"/>
      <c r="J231" s="111"/>
    </row>
    <row r="232" spans="1:10" s="6" customFormat="1" ht="25.5" customHeight="1" x14ac:dyDescent="0.15">
      <c r="A232" s="161" t="s">
        <v>345</v>
      </c>
      <c r="B232" s="147" t="s">
        <v>207</v>
      </c>
      <c r="C232" s="169" t="s">
        <v>265</v>
      </c>
      <c r="D232" s="171"/>
      <c r="E232" s="169" t="s">
        <v>266</v>
      </c>
      <c r="F232" s="171"/>
      <c r="G232" s="169" t="s">
        <v>267</v>
      </c>
      <c r="H232" s="171"/>
      <c r="I232" s="185" t="s">
        <v>268</v>
      </c>
      <c r="J232" s="186"/>
    </row>
    <row r="233" spans="1:10" s="6" customFormat="1" ht="12" customHeight="1" x14ac:dyDescent="0.15">
      <c r="A233" s="161"/>
      <c r="B233" s="146" t="s">
        <v>275</v>
      </c>
      <c r="C233" s="135" t="s">
        <v>367</v>
      </c>
      <c r="D233" s="135">
        <v>2022</v>
      </c>
      <c r="E233" s="135" t="s">
        <v>367</v>
      </c>
      <c r="F233" s="135">
        <v>2022</v>
      </c>
      <c r="G233" s="135" t="s">
        <v>367</v>
      </c>
      <c r="H233" s="135">
        <v>2022</v>
      </c>
      <c r="I233" s="135" t="s">
        <v>367</v>
      </c>
      <c r="J233" s="135">
        <v>2022</v>
      </c>
    </row>
    <row r="234" spans="1:10" ht="12" customHeight="1" x14ac:dyDescent="0.2">
      <c r="A234" s="119">
        <v>1</v>
      </c>
      <c r="B234" s="64" t="s">
        <v>273</v>
      </c>
      <c r="C234" s="149">
        <v>36796</v>
      </c>
      <c r="D234" s="149">
        <v>37977</v>
      </c>
      <c r="E234" s="149">
        <v>813</v>
      </c>
      <c r="F234" s="149">
        <v>332</v>
      </c>
      <c r="G234" s="149">
        <v>2266</v>
      </c>
      <c r="H234" s="149">
        <v>2690</v>
      </c>
      <c r="I234" s="149">
        <f>C234+E234+G234</f>
        <v>39875</v>
      </c>
      <c r="J234" s="149">
        <f>D234+F234+H234</f>
        <v>40999</v>
      </c>
    </row>
    <row r="235" spans="1:10" ht="12" customHeight="1" x14ac:dyDescent="0.2">
      <c r="A235" s="119">
        <v>2</v>
      </c>
      <c r="B235" s="64" t="s">
        <v>274</v>
      </c>
      <c r="C235" s="149">
        <v>20603</v>
      </c>
      <c r="D235" s="149">
        <v>31083</v>
      </c>
      <c r="E235" s="149">
        <v>41</v>
      </c>
      <c r="F235" s="149">
        <v>0</v>
      </c>
      <c r="G235" s="149">
        <v>1743</v>
      </c>
      <c r="H235" s="149">
        <v>601</v>
      </c>
      <c r="I235" s="149">
        <f>C235+E235+G235</f>
        <v>22387</v>
      </c>
      <c r="J235" s="149">
        <f>D235+F235+H235</f>
        <v>31684</v>
      </c>
    </row>
    <row r="236" spans="1:10" ht="12" customHeight="1" x14ac:dyDescent="0.2">
      <c r="A236" s="119">
        <v>3</v>
      </c>
      <c r="B236" s="64" t="s">
        <v>208</v>
      </c>
      <c r="C236" s="149">
        <v>16840</v>
      </c>
      <c r="D236" s="149">
        <v>17193</v>
      </c>
      <c r="E236" s="149">
        <v>168</v>
      </c>
      <c r="F236" s="149">
        <v>0</v>
      </c>
      <c r="G236" s="149">
        <v>5182</v>
      </c>
      <c r="H236" s="149">
        <v>5741</v>
      </c>
      <c r="I236" s="149">
        <f t="shared" ref="I236:J245" si="6">C236+E236+G236</f>
        <v>22190</v>
      </c>
      <c r="J236" s="149">
        <f t="shared" si="6"/>
        <v>22934</v>
      </c>
    </row>
    <row r="237" spans="1:10" ht="12" customHeight="1" x14ac:dyDescent="0.2">
      <c r="A237" s="119">
        <v>4</v>
      </c>
      <c r="B237" s="64" t="s">
        <v>210</v>
      </c>
      <c r="C237" s="149">
        <v>2206</v>
      </c>
      <c r="D237" s="149">
        <v>2196</v>
      </c>
      <c r="E237" s="149">
        <v>133</v>
      </c>
      <c r="F237" s="149">
        <v>120</v>
      </c>
      <c r="G237" s="149">
        <v>15</v>
      </c>
      <c r="H237" s="149">
        <v>491</v>
      </c>
      <c r="I237" s="149">
        <f t="shared" si="6"/>
        <v>2354</v>
      </c>
      <c r="J237" s="149">
        <f t="shared" si="6"/>
        <v>2807</v>
      </c>
    </row>
    <row r="238" spans="1:10" ht="12" customHeight="1" x14ac:dyDescent="0.2">
      <c r="A238" s="119">
        <v>5</v>
      </c>
      <c r="B238" s="64" t="s">
        <v>211</v>
      </c>
      <c r="C238" s="149">
        <v>459</v>
      </c>
      <c r="D238" s="149">
        <v>492</v>
      </c>
      <c r="E238" s="149">
        <v>139</v>
      </c>
      <c r="F238" s="149">
        <v>75</v>
      </c>
      <c r="G238" s="149">
        <v>7</v>
      </c>
      <c r="H238" s="149">
        <v>171</v>
      </c>
      <c r="I238" s="149">
        <f t="shared" si="6"/>
        <v>605</v>
      </c>
      <c r="J238" s="149">
        <f>D238+F238+H238</f>
        <v>738</v>
      </c>
    </row>
    <row r="239" spans="1:10" ht="12" customHeight="1" x14ac:dyDescent="0.2">
      <c r="A239" s="119">
        <v>6</v>
      </c>
      <c r="B239" s="64" t="s">
        <v>214</v>
      </c>
      <c r="C239" s="149">
        <v>817</v>
      </c>
      <c r="D239" s="149">
        <v>817</v>
      </c>
      <c r="E239" s="149">
        <v>233</v>
      </c>
      <c r="F239" s="149">
        <v>233</v>
      </c>
      <c r="G239" s="149">
        <v>18</v>
      </c>
      <c r="H239" s="149">
        <v>18</v>
      </c>
      <c r="I239" s="149">
        <f t="shared" si="6"/>
        <v>1068</v>
      </c>
      <c r="J239" s="149">
        <f t="shared" si="6"/>
        <v>1068</v>
      </c>
    </row>
    <row r="240" spans="1:10" ht="12" customHeight="1" x14ac:dyDescent="0.2">
      <c r="A240" s="119">
        <v>7</v>
      </c>
      <c r="B240" s="64" t="s">
        <v>212</v>
      </c>
      <c r="C240" s="149">
        <v>745</v>
      </c>
      <c r="D240" s="149">
        <v>766</v>
      </c>
      <c r="E240" s="149">
        <v>23</v>
      </c>
      <c r="F240" s="149">
        <v>52</v>
      </c>
      <c r="G240" s="149">
        <v>4</v>
      </c>
      <c r="H240" s="149">
        <v>76</v>
      </c>
      <c r="I240" s="149">
        <f t="shared" si="6"/>
        <v>772</v>
      </c>
      <c r="J240" s="149">
        <f t="shared" si="6"/>
        <v>894</v>
      </c>
    </row>
    <row r="241" spans="1:10" ht="12" customHeight="1" x14ac:dyDescent="0.2">
      <c r="A241" s="119">
        <v>8</v>
      </c>
      <c r="B241" s="64" t="s">
        <v>215</v>
      </c>
      <c r="C241" s="149">
        <v>1655</v>
      </c>
      <c r="D241" s="149">
        <v>1590</v>
      </c>
      <c r="E241" s="149">
        <v>0</v>
      </c>
      <c r="F241" s="149">
        <v>0</v>
      </c>
      <c r="G241" s="149">
        <v>1448</v>
      </c>
      <c r="H241" s="149">
        <v>1518</v>
      </c>
      <c r="I241" s="149">
        <f t="shared" si="6"/>
        <v>3103</v>
      </c>
      <c r="J241" s="149">
        <f t="shared" si="6"/>
        <v>3108</v>
      </c>
    </row>
    <row r="242" spans="1:10" ht="12" customHeight="1" x14ac:dyDescent="0.2">
      <c r="A242" s="119">
        <v>9</v>
      </c>
      <c r="B242" s="64" t="s">
        <v>216</v>
      </c>
      <c r="C242" s="149">
        <v>1145</v>
      </c>
      <c r="D242" s="149">
        <v>1127</v>
      </c>
      <c r="E242" s="149">
        <v>0</v>
      </c>
      <c r="F242" s="149">
        <v>0</v>
      </c>
      <c r="G242" s="149">
        <v>3</v>
      </c>
      <c r="H242" s="149">
        <v>51</v>
      </c>
      <c r="I242" s="149">
        <f t="shared" si="6"/>
        <v>1148</v>
      </c>
      <c r="J242" s="149">
        <f t="shared" si="6"/>
        <v>1178</v>
      </c>
    </row>
    <row r="243" spans="1:10" ht="12" customHeight="1" x14ac:dyDescent="0.2">
      <c r="A243" s="119">
        <v>10</v>
      </c>
      <c r="B243" s="64" t="s">
        <v>209</v>
      </c>
      <c r="C243" s="149">
        <v>520</v>
      </c>
      <c r="D243" s="149">
        <v>523</v>
      </c>
      <c r="E243" s="149">
        <v>0</v>
      </c>
      <c r="F243" s="149">
        <v>0</v>
      </c>
      <c r="G243" s="149">
        <v>71</v>
      </c>
      <c r="H243" s="149">
        <v>14</v>
      </c>
      <c r="I243" s="149">
        <f t="shared" si="6"/>
        <v>591</v>
      </c>
      <c r="J243" s="149">
        <f t="shared" si="6"/>
        <v>537</v>
      </c>
    </row>
    <row r="244" spans="1:10" ht="12" customHeight="1" x14ac:dyDescent="0.2">
      <c r="A244" s="119">
        <v>11</v>
      </c>
      <c r="B244" s="64" t="s">
        <v>213</v>
      </c>
      <c r="C244" s="149">
        <v>352</v>
      </c>
      <c r="D244" s="149">
        <v>367</v>
      </c>
      <c r="E244" s="149">
        <v>0</v>
      </c>
      <c r="F244" s="149">
        <v>0</v>
      </c>
      <c r="G244" s="149">
        <v>16</v>
      </c>
      <c r="H244" s="149">
        <v>15</v>
      </c>
      <c r="I244" s="149">
        <f t="shared" si="6"/>
        <v>368</v>
      </c>
      <c r="J244" s="149">
        <f t="shared" si="6"/>
        <v>382</v>
      </c>
    </row>
    <row r="245" spans="1:10" s="6" customFormat="1" ht="12" customHeight="1" x14ac:dyDescent="0.15">
      <c r="B245" s="150" t="s">
        <v>272</v>
      </c>
      <c r="C245" s="151">
        <f>SUM(C234:C244)</f>
        <v>82138</v>
      </c>
      <c r="D245" s="151">
        <f>SUM(D234:D244)</f>
        <v>94131</v>
      </c>
      <c r="E245" s="151">
        <f t="shared" ref="E245:H245" si="7">SUM(E234:E244)</f>
        <v>1550</v>
      </c>
      <c r="F245" s="151">
        <f t="shared" si="7"/>
        <v>812</v>
      </c>
      <c r="G245" s="151">
        <f t="shared" si="7"/>
        <v>10773</v>
      </c>
      <c r="H245" s="151">
        <f t="shared" si="7"/>
        <v>11386</v>
      </c>
      <c r="I245" s="151">
        <f t="shared" si="6"/>
        <v>94461</v>
      </c>
      <c r="J245" s="151">
        <f>D245+F245+H245</f>
        <v>106329</v>
      </c>
    </row>
    <row r="246" spans="1:10" s="14" customFormat="1" ht="12" customHeight="1" x14ac:dyDescent="0.2">
      <c r="A246" s="14" t="s">
        <v>344</v>
      </c>
      <c r="C246" s="15"/>
      <c r="D246" s="15"/>
      <c r="E246" s="15"/>
      <c r="F246" s="15"/>
      <c r="G246" s="15"/>
      <c r="H246" s="15"/>
      <c r="I246" s="110"/>
      <c r="J246" s="110"/>
    </row>
    <row r="247" spans="1:10" s="6" customFormat="1" ht="12" customHeight="1" x14ac:dyDescent="0.15">
      <c r="B247" s="72"/>
      <c r="C247" s="73"/>
      <c r="D247" s="73"/>
      <c r="E247" s="73"/>
      <c r="F247" s="73"/>
      <c r="G247" s="73"/>
      <c r="H247" s="73"/>
      <c r="I247" s="111"/>
      <c r="J247" s="111"/>
    </row>
    <row r="248" spans="1:10" s="6" customFormat="1" ht="25.5" customHeight="1" x14ac:dyDescent="0.15">
      <c r="A248" s="161" t="s">
        <v>345</v>
      </c>
      <c r="B248" s="147" t="s">
        <v>217</v>
      </c>
      <c r="C248" s="169" t="s">
        <v>265</v>
      </c>
      <c r="D248" s="171"/>
      <c r="E248" s="169" t="s">
        <v>266</v>
      </c>
      <c r="F248" s="171"/>
      <c r="G248" s="169" t="s">
        <v>267</v>
      </c>
      <c r="H248" s="171"/>
      <c r="I248" s="185" t="s">
        <v>268</v>
      </c>
      <c r="J248" s="186"/>
    </row>
    <row r="249" spans="1:10" s="6" customFormat="1" ht="12" customHeight="1" x14ac:dyDescent="0.15">
      <c r="A249" s="161"/>
      <c r="B249" s="146" t="s">
        <v>275</v>
      </c>
      <c r="C249" s="135" t="s">
        <v>367</v>
      </c>
      <c r="D249" s="135">
        <v>2022</v>
      </c>
      <c r="E249" s="135" t="s">
        <v>367</v>
      </c>
      <c r="F249" s="135">
        <v>2022</v>
      </c>
      <c r="G249" s="135" t="s">
        <v>367</v>
      </c>
      <c r="H249" s="135">
        <v>2022</v>
      </c>
      <c r="I249" s="135" t="s">
        <v>367</v>
      </c>
      <c r="J249" s="135">
        <v>2022</v>
      </c>
    </row>
    <row r="250" spans="1:10" ht="12" customHeight="1" x14ac:dyDescent="0.2">
      <c r="A250" s="119">
        <v>1</v>
      </c>
      <c r="B250" s="64" t="s">
        <v>224</v>
      </c>
      <c r="C250" s="149">
        <v>471</v>
      </c>
      <c r="D250" s="149">
        <v>463</v>
      </c>
      <c r="E250" s="149">
        <v>15</v>
      </c>
      <c r="F250" s="149">
        <v>8</v>
      </c>
      <c r="G250" s="149">
        <v>2</v>
      </c>
      <c r="H250" s="149">
        <v>14</v>
      </c>
      <c r="I250" s="149">
        <v>488</v>
      </c>
      <c r="J250" s="149">
        <v>485</v>
      </c>
    </row>
    <row r="251" spans="1:10" ht="12" customHeight="1" x14ac:dyDescent="0.2">
      <c r="A251" s="119">
        <v>2</v>
      </c>
      <c r="B251" s="64" t="s">
        <v>219</v>
      </c>
      <c r="C251" s="149">
        <v>1177</v>
      </c>
      <c r="D251" s="149">
        <v>1098</v>
      </c>
      <c r="E251" s="149">
        <v>0</v>
      </c>
      <c r="F251" s="149">
        <v>0</v>
      </c>
      <c r="G251" s="149">
        <v>11</v>
      </c>
      <c r="H251" s="149">
        <v>719</v>
      </c>
      <c r="I251" s="149">
        <v>1188</v>
      </c>
      <c r="J251" s="149">
        <v>1817</v>
      </c>
    </row>
    <row r="252" spans="1:10" ht="12" customHeight="1" x14ac:dyDescent="0.2">
      <c r="A252" s="119">
        <v>3</v>
      </c>
      <c r="B252" s="64" t="s">
        <v>220</v>
      </c>
      <c r="C252" s="149">
        <v>1936</v>
      </c>
      <c r="D252" s="149">
        <v>1896</v>
      </c>
      <c r="E252" s="149">
        <v>0</v>
      </c>
      <c r="F252" s="149">
        <v>0</v>
      </c>
      <c r="G252" s="149">
        <v>13</v>
      </c>
      <c r="H252" s="149">
        <v>474</v>
      </c>
      <c r="I252" s="149">
        <v>1949</v>
      </c>
      <c r="J252" s="149">
        <v>2370</v>
      </c>
    </row>
    <row r="253" spans="1:10" ht="12" customHeight="1" x14ac:dyDescent="0.2">
      <c r="A253" s="119">
        <v>4</v>
      </c>
      <c r="B253" s="64" t="s">
        <v>225</v>
      </c>
      <c r="C253" s="149">
        <v>264</v>
      </c>
      <c r="D253" s="149">
        <v>266</v>
      </c>
      <c r="E253" s="149">
        <v>0</v>
      </c>
      <c r="F253" s="149">
        <v>0</v>
      </c>
      <c r="G253" s="149">
        <v>4</v>
      </c>
      <c r="H253" s="149">
        <v>24</v>
      </c>
      <c r="I253" s="149">
        <v>268</v>
      </c>
      <c r="J253" s="149">
        <v>290</v>
      </c>
    </row>
    <row r="254" spans="1:10" ht="12" customHeight="1" x14ac:dyDescent="0.2">
      <c r="A254" s="119">
        <v>5</v>
      </c>
      <c r="B254" s="64" t="s">
        <v>232</v>
      </c>
      <c r="C254" s="149">
        <v>552</v>
      </c>
      <c r="D254" s="149">
        <v>570</v>
      </c>
      <c r="E254" s="149">
        <v>0</v>
      </c>
      <c r="F254" s="149">
        <v>0</v>
      </c>
      <c r="G254" s="149">
        <v>29</v>
      </c>
      <c r="H254" s="149">
        <v>379</v>
      </c>
      <c r="I254" s="149">
        <v>581</v>
      </c>
      <c r="J254" s="149">
        <v>949</v>
      </c>
    </row>
    <row r="255" spans="1:10" ht="12" customHeight="1" x14ac:dyDescent="0.2">
      <c r="A255" s="119">
        <v>6</v>
      </c>
      <c r="B255" s="64" t="s">
        <v>226</v>
      </c>
      <c r="C255" s="149">
        <v>274</v>
      </c>
      <c r="D255" s="149">
        <v>271</v>
      </c>
      <c r="E255" s="149">
        <v>8</v>
      </c>
      <c r="F255" s="149">
        <v>11</v>
      </c>
      <c r="G255" s="149">
        <v>3</v>
      </c>
      <c r="H255" s="149">
        <v>100</v>
      </c>
      <c r="I255" s="149">
        <v>285</v>
      </c>
      <c r="J255" s="149">
        <v>382</v>
      </c>
    </row>
    <row r="256" spans="1:10" ht="12" customHeight="1" x14ac:dyDescent="0.2">
      <c r="A256" s="119">
        <v>7</v>
      </c>
      <c r="B256" s="64" t="s">
        <v>218</v>
      </c>
      <c r="C256" s="149">
        <v>217</v>
      </c>
      <c r="D256" s="149">
        <v>202</v>
      </c>
      <c r="E256" s="149">
        <v>11</v>
      </c>
      <c r="F256" s="149">
        <v>8</v>
      </c>
      <c r="G256" s="149">
        <v>0</v>
      </c>
      <c r="H256" s="149">
        <v>9</v>
      </c>
      <c r="I256" s="149">
        <v>228</v>
      </c>
      <c r="J256" s="149">
        <v>219</v>
      </c>
    </row>
    <row r="257" spans="1:10" ht="12" customHeight="1" x14ac:dyDescent="0.2">
      <c r="A257" s="119">
        <v>8</v>
      </c>
      <c r="B257" s="64" t="s">
        <v>233</v>
      </c>
      <c r="C257" s="149">
        <v>361</v>
      </c>
      <c r="D257" s="149">
        <v>379</v>
      </c>
      <c r="E257" s="149">
        <v>0</v>
      </c>
      <c r="F257" s="149">
        <v>0</v>
      </c>
      <c r="G257" s="149">
        <v>0</v>
      </c>
      <c r="H257" s="149">
        <v>52</v>
      </c>
      <c r="I257" s="149">
        <v>361</v>
      </c>
      <c r="J257" s="149">
        <v>431</v>
      </c>
    </row>
    <row r="258" spans="1:10" ht="12" customHeight="1" x14ac:dyDescent="0.2">
      <c r="A258" s="119">
        <v>9</v>
      </c>
      <c r="B258" s="64" t="s">
        <v>49</v>
      </c>
      <c r="C258" s="149">
        <v>1385</v>
      </c>
      <c r="D258" s="149">
        <v>1333</v>
      </c>
      <c r="E258" s="149">
        <v>0</v>
      </c>
      <c r="F258" s="149">
        <v>0</v>
      </c>
      <c r="G258" s="149">
        <v>12</v>
      </c>
      <c r="H258" s="149">
        <v>222</v>
      </c>
      <c r="I258" s="149">
        <v>1397</v>
      </c>
      <c r="J258" s="149">
        <v>1555</v>
      </c>
    </row>
    <row r="259" spans="1:10" ht="12" customHeight="1" x14ac:dyDescent="0.2">
      <c r="A259" s="119">
        <v>10</v>
      </c>
      <c r="B259" s="64" t="s">
        <v>223</v>
      </c>
      <c r="C259" s="149">
        <v>355</v>
      </c>
      <c r="D259" s="149">
        <v>356</v>
      </c>
      <c r="E259" s="149">
        <v>0</v>
      </c>
      <c r="F259" s="149">
        <v>0</v>
      </c>
      <c r="G259" s="149">
        <v>47</v>
      </c>
      <c r="H259" s="149">
        <v>61</v>
      </c>
      <c r="I259" s="149">
        <v>402</v>
      </c>
      <c r="J259" s="149">
        <v>417</v>
      </c>
    </row>
    <row r="260" spans="1:10" ht="12" customHeight="1" x14ac:dyDescent="0.2">
      <c r="A260" s="119">
        <v>11</v>
      </c>
      <c r="B260" s="64" t="s">
        <v>227</v>
      </c>
      <c r="C260" s="149">
        <v>1204</v>
      </c>
      <c r="D260" s="149">
        <v>1194</v>
      </c>
      <c r="E260" s="149">
        <v>0</v>
      </c>
      <c r="F260" s="149">
        <v>0</v>
      </c>
      <c r="G260" s="149">
        <v>2</v>
      </c>
      <c r="H260" s="149">
        <v>648</v>
      </c>
      <c r="I260" s="149">
        <v>1206</v>
      </c>
      <c r="J260" s="149">
        <v>1842</v>
      </c>
    </row>
    <row r="261" spans="1:10" ht="12" customHeight="1" x14ac:dyDescent="0.2">
      <c r="A261" s="119">
        <v>12</v>
      </c>
      <c r="B261" s="64" t="s">
        <v>228</v>
      </c>
      <c r="C261" s="149">
        <v>493</v>
      </c>
      <c r="D261" s="149">
        <v>524</v>
      </c>
      <c r="E261" s="149">
        <v>0</v>
      </c>
      <c r="F261" s="149">
        <v>0</v>
      </c>
      <c r="G261" s="149">
        <v>4</v>
      </c>
      <c r="H261" s="149">
        <v>537</v>
      </c>
      <c r="I261" s="149">
        <v>497</v>
      </c>
      <c r="J261" s="149">
        <v>1061</v>
      </c>
    </row>
    <row r="262" spans="1:10" ht="12" customHeight="1" x14ac:dyDescent="0.2">
      <c r="A262" s="119">
        <v>13</v>
      </c>
      <c r="B262" s="64" t="s">
        <v>229</v>
      </c>
      <c r="C262" s="149">
        <v>450</v>
      </c>
      <c r="D262" s="149">
        <v>544</v>
      </c>
      <c r="E262" s="149">
        <v>69</v>
      </c>
      <c r="F262" s="149">
        <v>0</v>
      </c>
      <c r="G262" s="149">
        <v>0</v>
      </c>
      <c r="H262" s="149">
        <v>302</v>
      </c>
      <c r="I262" s="149">
        <v>519</v>
      </c>
      <c r="J262" s="149">
        <v>846</v>
      </c>
    </row>
    <row r="263" spans="1:10" ht="12" customHeight="1" x14ac:dyDescent="0.2">
      <c r="A263" s="119">
        <v>14</v>
      </c>
      <c r="B263" s="64" t="s">
        <v>230</v>
      </c>
      <c r="C263" s="149">
        <v>577</v>
      </c>
      <c r="D263" s="149">
        <v>577</v>
      </c>
      <c r="E263" s="149">
        <v>0</v>
      </c>
      <c r="F263" s="149">
        <v>0</v>
      </c>
      <c r="G263" s="149">
        <v>0</v>
      </c>
      <c r="H263" s="149">
        <v>2</v>
      </c>
      <c r="I263" s="149">
        <v>577</v>
      </c>
      <c r="J263" s="149">
        <v>579</v>
      </c>
    </row>
    <row r="264" spans="1:10" ht="12" customHeight="1" x14ac:dyDescent="0.2">
      <c r="A264" s="119">
        <v>15</v>
      </c>
      <c r="B264" s="64" t="s">
        <v>231</v>
      </c>
      <c r="C264" s="149">
        <v>286</v>
      </c>
      <c r="D264" s="149">
        <v>307</v>
      </c>
      <c r="E264" s="149">
        <v>39</v>
      </c>
      <c r="F264" s="149">
        <v>40</v>
      </c>
      <c r="G264" s="149">
        <v>16</v>
      </c>
      <c r="H264" s="149">
        <v>15</v>
      </c>
      <c r="I264" s="149">
        <v>341</v>
      </c>
      <c r="J264" s="149">
        <v>362</v>
      </c>
    </row>
    <row r="265" spans="1:10" ht="12" customHeight="1" x14ac:dyDescent="0.2">
      <c r="A265" s="119">
        <v>16</v>
      </c>
      <c r="B265" s="64" t="s">
        <v>221</v>
      </c>
      <c r="C265" s="149">
        <v>1502</v>
      </c>
      <c r="D265" s="149">
        <v>1502</v>
      </c>
      <c r="E265" s="149">
        <v>0</v>
      </c>
      <c r="F265" s="149">
        <v>0</v>
      </c>
      <c r="G265" s="149">
        <v>0</v>
      </c>
      <c r="H265" s="149">
        <v>134</v>
      </c>
      <c r="I265" s="149">
        <v>1502</v>
      </c>
      <c r="J265" s="149">
        <v>1636</v>
      </c>
    </row>
    <row r="266" spans="1:10" ht="12" customHeight="1" x14ac:dyDescent="0.2">
      <c r="A266" s="119">
        <v>17</v>
      </c>
      <c r="B266" s="64" t="s">
        <v>234</v>
      </c>
      <c r="C266" s="149">
        <v>1637</v>
      </c>
      <c r="D266" s="149">
        <v>1728</v>
      </c>
      <c r="E266" s="149">
        <v>0</v>
      </c>
      <c r="F266" s="149">
        <v>0</v>
      </c>
      <c r="G266" s="149">
        <v>6</v>
      </c>
      <c r="H266" s="149">
        <v>117</v>
      </c>
      <c r="I266" s="149">
        <v>1643</v>
      </c>
      <c r="J266" s="149">
        <v>1845</v>
      </c>
    </row>
    <row r="267" spans="1:10" ht="12" customHeight="1" x14ac:dyDescent="0.2">
      <c r="A267" s="119">
        <v>18</v>
      </c>
      <c r="B267" s="64" t="s">
        <v>222</v>
      </c>
      <c r="C267" s="149">
        <v>456</v>
      </c>
      <c r="D267" s="149">
        <v>471</v>
      </c>
      <c r="E267" s="149">
        <v>0</v>
      </c>
      <c r="F267" s="149">
        <v>0</v>
      </c>
      <c r="G267" s="149">
        <v>6</v>
      </c>
      <c r="H267" s="149">
        <v>100</v>
      </c>
      <c r="I267" s="149">
        <v>462</v>
      </c>
      <c r="J267" s="149">
        <v>571</v>
      </c>
    </row>
    <row r="268" spans="1:10" ht="12" customHeight="1" x14ac:dyDescent="0.2">
      <c r="A268" s="119">
        <v>19</v>
      </c>
      <c r="B268" s="64" t="s">
        <v>235</v>
      </c>
      <c r="C268" s="149">
        <v>379</v>
      </c>
      <c r="D268" s="149">
        <v>367</v>
      </c>
      <c r="E268" s="149">
        <v>0</v>
      </c>
      <c r="F268" s="149">
        <v>0</v>
      </c>
      <c r="G268" s="149">
        <v>1</v>
      </c>
      <c r="H268" s="149">
        <v>2</v>
      </c>
      <c r="I268" s="149">
        <v>380</v>
      </c>
      <c r="J268" s="149">
        <v>369</v>
      </c>
    </row>
    <row r="269" spans="1:10" ht="12" customHeight="1" x14ac:dyDescent="0.2">
      <c r="A269" s="119">
        <v>20</v>
      </c>
      <c r="B269" s="64" t="s">
        <v>236</v>
      </c>
      <c r="C269" s="149">
        <v>369</v>
      </c>
      <c r="D269" s="149">
        <v>366</v>
      </c>
      <c r="E269" s="149">
        <v>0</v>
      </c>
      <c r="F269" s="149">
        <v>0</v>
      </c>
      <c r="G269" s="149">
        <v>7</v>
      </c>
      <c r="H269" s="149">
        <v>108</v>
      </c>
      <c r="I269" s="149">
        <v>376</v>
      </c>
      <c r="J269" s="149">
        <v>474</v>
      </c>
    </row>
    <row r="270" spans="1:10" s="6" customFormat="1" ht="12" customHeight="1" x14ac:dyDescent="0.15">
      <c r="B270" s="150" t="s">
        <v>272</v>
      </c>
      <c r="C270" s="151">
        <f>SUM(C250:C269)</f>
        <v>14345</v>
      </c>
      <c r="D270" s="151">
        <f t="shared" ref="D270:J270" si="8">SUM(D250:D269)</f>
        <v>14414</v>
      </c>
      <c r="E270" s="151">
        <f t="shared" si="8"/>
        <v>142</v>
      </c>
      <c r="F270" s="151">
        <f t="shared" si="8"/>
        <v>67</v>
      </c>
      <c r="G270" s="151">
        <f t="shared" si="8"/>
        <v>163</v>
      </c>
      <c r="H270" s="151">
        <f t="shared" si="8"/>
        <v>4019</v>
      </c>
      <c r="I270" s="152">
        <f t="shared" si="8"/>
        <v>14650</v>
      </c>
      <c r="J270" s="152">
        <f t="shared" si="8"/>
        <v>18500</v>
      </c>
    </row>
    <row r="271" spans="1:10" s="14" customFormat="1" ht="12" customHeight="1" x14ac:dyDescent="0.2">
      <c r="A271" s="14" t="s">
        <v>344</v>
      </c>
      <c r="C271" s="15"/>
      <c r="D271" s="15"/>
      <c r="E271" s="15"/>
      <c r="F271" s="15"/>
      <c r="G271" s="15"/>
      <c r="H271" s="15"/>
      <c r="I271" s="110"/>
      <c r="J271" s="110"/>
    </row>
    <row r="272" spans="1:10" s="6" customFormat="1" ht="12" customHeight="1" x14ac:dyDescent="0.15">
      <c r="B272" s="72"/>
      <c r="C272" s="73"/>
      <c r="D272" s="73"/>
      <c r="E272" s="73"/>
      <c r="F272" s="73"/>
      <c r="G272" s="73"/>
      <c r="H272" s="73"/>
      <c r="I272" s="111"/>
      <c r="J272" s="111"/>
    </row>
    <row r="273" spans="1:10" s="6" customFormat="1" ht="25.5" customHeight="1" x14ac:dyDescent="0.15">
      <c r="A273" s="161" t="s">
        <v>345</v>
      </c>
      <c r="B273" s="147" t="s">
        <v>237</v>
      </c>
      <c r="C273" s="169" t="s">
        <v>265</v>
      </c>
      <c r="D273" s="171"/>
      <c r="E273" s="169" t="s">
        <v>266</v>
      </c>
      <c r="F273" s="171"/>
      <c r="G273" s="169" t="s">
        <v>267</v>
      </c>
      <c r="H273" s="171"/>
      <c r="I273" s="185" t="s">
        <v>268</v>
      </c>
      <c r="J273" s="186"/>
    </row>
    <row r="274" spans="1:10" s="6" customFormat="1" ht="12" customHeight="1" x14ac:dyDescent="0.15">
      <c r="A274" s="161"/>
      <c r="B274" s="146" t="s">
        <v>275</v>
      </c>
      <c r="C274" s="135" t="s">
        <v>367</v>
      </c>
      <c r="D274" s="135">
        <v>2022</v>
      </c>
      <c r="E274" s="135" t="s">
        <v>367</v>
      </c>
      <c r="F274" s="135">
        <v>2022</v>
      </c>
      <c r="G274" s="135" t="s">
        <v>367</v>
      </c>
      <c r="H274" s="135">
        <v>2022</v>
      </c>
      <c r="I274" s="135" t="s">
        <v>367</v>
      </c>
      <c r="J274" s="135">
        <v>2022</v>
      </c>
    </row>
    <row r="275" spans="1:10" ht="12" customHeight="1" x14ac:dyDescent="0.2">
      <c r="A275" s="119">
        <v>1</v>
      </c>
      <c r="B275" s="64" t="s">
        <v>249</v>
      </c>
      <c r="C275" s="149">
        <v>465</v>
      </c>
      <c r="D275" s="149">
        <v>501</v>
      </c>
      <c r="E275" s="149">
        <v>0</v>
      </c>
      <c r="F275" s="149">
        <v>0</v>
      </c>
      <c r="G275" s="149">
        <v>3</v>
      </c>
      <c r="H275" s="149">
        <v>2</v>
      </c>
      <c r="I275" s="149">
        <v>468</v>
      </c>
      <c r="J275" s="149">
        <v>503</v>
      </c>
    </row>
    <row r="276" spans="1:10" ht="12" customHeight="1" x14ac:dyDescent="0.2">
      <c r="A276" s="119">
        <v>2</v>
      </c>
      <c r="B276" s="64" t="s">
        <v>260</v>
      </c>
      <c r="C276" s="149">
        <v>355</v>
      </c>
      <c r="D276" s="149">
        <v>346</v>
      </c>
      <c r="E276" s="149">
        <v>0</v>
      </c>
      <c r="F276" s="149">
        <v>0</v>
      </c>
      <c r="G276" s="149">
        <v>10</v>
      </c>
      <c r="H276" s="149">
        <v>63</v>
      </c>
      <c r="I276" s="149">
        <v>365</v>
      </c>
      <c r="J276" s="149">
        <v>409</v>
      </c>
    </row>
    <row r="277" spans="1:10" ht="12" customHeight="1" x14ac:dyDescent="0.2">
      <c r="A277" s="119">
        <v>3</v>
      </c>
      <c r="B277" s="64" t="s">
        <v>239</v>
      </c>
      <c r="C277" s="149">
        <v>188</v>
      </c>
      <c r="D277" s="149">
        <v>150</v>
      </c>
      <c r="E277" s="149">
        <v>0</v>
      </c>
      <c r="F277" s="149">
        <v>66</v>
      </c>
      <c r="G277" s="149">
        <v>7</v>
      </c>
      <c r="H277" s="149">
        <v>14</v>
      </c>
      <c r="I277" s="149">
        <v>195</v>
      </c>
      <c r="J277" s="149">
        <v>230</v>
      </c>
    </row>
    <row r="278" spans="1:10" ht="12" customHeight="1" x14ac:dyDescent="0.2">
      <c r="A278" s="119">
        <v>4</v>
      </c>
      <c r="B278" s="64" t="s">
        <v>238</v>
      </c>
      <c r="C278" s="149">
        <v>571</v>
      </c>
      <c r="D278" s="149">
        <v>577</v>
      </c>
      <c r="E278" s="149">
        <v>0</v>
      </c>
      <c r="F278" s="149">
        <v>0</v>
      </c>
      <c r="G278" s="149">
        <v>20</v>
      </c>
      <c r="H278" s="149">
        <v>395</v>
      </c>
      <c r="I278" s="149">
        <v>591</v>
      </c>
      <c r="J278" s="149">
        <v>972</v>
      </c>
    </row>
    <row r="279" spans="1:10" ht="12" customHeight="1" x14ac:dyDescent="0.2">
      <c r="A279" s="119">
        <v>5</v>
      </c>
      <c r="B279" s="64" t="s">
        <v>255</v>
      </c>
      <c r="C279" s="149">
        <v>206</v>
      </c>
      <c r="D279" s="149">
        <v>235</v>
      </c>
      <c r="E279" s="149">
        <v>0</v>
      </c>
      <c r="F279" s="149">
        <v>0</v>
      </c>
      <c r="G279" s="149">
        <v>2</v>
      </c>
      <c r="H279" s="149">
        <v>68</v>
      </c>
      <c r="I279" s="149">
        <v>208</v>
      </c>
      <c r="J279" s="149">
        <v>303</v>
      </c>
    </row>
    <row r="280" spans="1:10" ht="12" customHeight="1" x14ac:dyDescent="0.2">
      <c r="A280" s="119">
        <v>6</v>
      </c>
      <c r="B280" s="64" t="s">
        <v>244</v>
      </c>
      <c r="C280" s="149">
        <v>349</v>
      </c>
      <c r="D280" s="149">
        <v>349</v>
      </c>
      <c r="E280" s="149">
        <v>0</v>
      </c>
      <c r="F280" s="149">
        <v>0</v>
      </c>
      <c r="G280" s="149">
        <v>3</v>
      </c>
      <c r="H280" s="149">
        <v>28</v>
      </c>
      <c r="I280" s="149">
        <v>352</v>
      </c>
      <c r="J280" s="149">
        <v>377</v>
      </c>
    </row>
    <row r="281" spans="1:10" ht="12" customHeight="1" x14ac:dyDescent="0.2">
      <c r="A281" s="119">
        <v>7</v>
      </c>
      <c r="B281" s="64" t="s">
        <v>245</v>
      </c>
      <c r="C281" s="149">
        <v>255</v>
      </c>
      <c r="D281" s="149">
        <v>251</v>
      </c>
      <c r="E281" s="149">
        <v>0</v>
      </c>
      <c r="F281" s="149">
        <v>0</v>
      </c>
      <c r="G281" s="149">
        <v>1</v>
      </c>
      <c r="H281" s="149">
        <v>40</v>
      </c>
      <c r="I281" s="149">
        <v>256</v>
      </c>
      <c r="J281" s="149">
        <v>291</v>
      </c>
    </row>
    <row r="282" spans="1:10" ht="12" customHeight="1" x14ac:dyDescent="0.2">
      <c r="A282" s="119">
        <v>8</v>
      </c>
      <c r="B282" s="64" t="s">
        <v>246</v>
      </c>
      <c r="C282" s="149">
        <v>330</v>
      </c>
      <c r="D282" s="149">
        <v>288</v>
      </c>
      <c r="E282" s="149">
        <v>0</v>
      </c>
      <c r="F282" s="149">
        <v>0</v>
      </c>
      <c r="G282" s="149">
        <v>12</v>
      </c>
      <c r="H282" s="149">
        <v>170</v>
      </c>
      <c r="I282" s="149">
        <v>342</v>
      </c>
      <c r="J282" s="149">
        <v>458</v>
      </c>
    </row>
    <row r="283" spans="1:10" ht="12" customHeight="1" x14ac:dyDescent="0.2">
      <c r="A283" s="119">
        <v>9</v>
      </c>
      <c r="B283" s="64" t="s">
        <v>250</v>
      </c>
      <c r="C283" s="149">
        <v>369</v>
      </c>
      <c r="D283" s="149">
        <v>365</v>
      </c>
      <c r="E283" s="149">
        <v>0</v>
      </c>
      <c r="F283" s="149">
        <v>0</v>
      </c>
      <c r="G283" s="149">
        <v>4</v>
      </c>
      <c r="H283" s="149">
        <v>26</v>
      </c>
      <c r="I283" s="149">
        <v>373</v>
      </c>
      <c r="J283" s="149">
        <v>391</v>
      </c>
    </row>
    <row r="284" spans="1:10" ht="12" customHeight="1" x14ac:dyDescent="0.2">
      <c r="A284" s="119">
        <v>10</v>
      </c>
      <c r="B284" s="64" t="s">
        <v>251</v>
      </c>
      <c r="C284" s="149">
        <v>255</v>
      </c>
      <c r="D284" s="149">
        <v>258</v>
      </c>
      <c r="E284" s="149">
        <v>0</v>
      </c>
      <c r="F284" s="149">
        <v>0</v>
      </c>
      <c r="G284" s="149">
        <v>10</v>
      </c>
      <c r="H284" s="149">
        <v>77</v>
      </c>
      <c r="I284" s="149">
        <v>265</v>
      </c>
      <c r="J284" s="149">
        <v>335</v>
      </c>
    </row>
    <row r="285" spans="1:10" ht="12" customHeight="1" x14ac:dyDescent="0.2">
      <c r="A285" s="119">
        <v>11</v>
      </c>
      <c r="B285" s="64" t="s">
        <v>243</v>
      </c>
      <c r="C285" s="149">
        <v>777</v>
      </c>
      <c r="D285" s="149">
        <v>1120</v>
      </c>
      <c r="E285" s="149">
        <v>0</v>
      </c>
      <c r="F285" s="149">
        <v>0</v>
      </c>
      <c r="G285" s="149">
        <v>9</v>
      </c>
      <c r="H285" s="149">
        <v>112</v>
      </c>
      <c r="I285" s="149">
        <v>786</v>
      </c>
      <c r="J285" s="149">
        <v>1232</v>
      </c>
    </row>
    <row r="286" spans="1:10" ht="12" customHeight="1" x14ac:dyDescent="0.2">
      <c r="A286" s="119">
        <v>12</v>
      </c>
      <c r="B286" s="64" t="s">
        <v>252</v>
      </c>
      <c r="C286" s="149">
        <v>625</v>
      </c>
      <c r="D286" s="149">
        <v>621</v>
      </c>
      <c r="E286" s="149">
        <v>0</v>
      </c>
      <c r="F286" s="149">
        <v>0</v>
      </c>
      <c r="G286" s="149">
        <v>5</v>
      </c>
      <c r="H286" s="149">
        <v>69</v>
      </c>
      <c r="I286" s="149">
        <v>630</v>
      </c>
      <c r="J286" s="149">
        <v>690</v>
      </c>
    </row>
    <row r="287" spans="1:10" ht="12" customHeight="1" x14ac:dyDescent="0.2">
      <c r="A287" s="119">
        <v>13</v>
      </c>
      <c r="B287" s="64" t="s">
        <v>240</v>
      </c>
      <c r="C287" s="149">
        <v>205</v>
      </c>
      <c r="D287" s="149">
        <v>210</v>
      </c>
      <c r="E287" s="149">
        <v>0</v>
      </c>
      <c r="F287" s="149">
        <v>0</v>
      </c>
      <c r="G287" s="149">
        <v>7</v>
      </c>
      <c r="H287" s="149">
        <v>13</v>
      </c>
      <c r="I287" s="149">
        <v>212</v>
      </c>
      <c r="J287" s="149">
        <v>223</v>
      </c>
    </row>
    <row r="288" spans="1:10" ht="12" customHeight="1" x14ac:dyDescent="0.2">
      <c r="A288" s="119">
        <v>14</v>
      </c>
      <c r="B288" s="64" t="s">
        <v>261</v>
      </c>
      <c r="C288" s="149">
        <v>433</v>
      </c>
      <c r="D288" s="149">
        <v>433</v>
      </c>
      <c r="E288" s="149">
        <v>0</v>
      </c>
      <c r="F288" s="149">
        <v>0</v>
      </c>
      <c r="G288" s="149">
        <v>5</v>
      </c>
      <c r="H288" s="149">
        <v>5</v>
      </c>
      <c r="I288" s="149">
        <v>438</v>
      </c>
      <c r="J288" s="149">
        <v>438</v>
      </c>
    </row>
    <row r="289" spans="1:10" ht="12" customHeight="1" x14ac:dyDescent="0.2">
      <c r="A289" s="119">
        <v>15</v>
      </c>
      <c r="B289" s="64" t="s">
        <v>256</v>
      </c>
      <c r="C289" s="149">
        <v>554</v>
      </c>
      <c r="D289" s="149">
        <v>554</v>
      </c>
      <c r="E289" s="149">
        <v>0</v>
      </c>
      <c r="F289" s="149">
        <v>0</v>
      </c>
      <c r="G289" s="149">
        <v>18</v>
      </c>
      <c r="H289" s="149">
        <v>18</v>
      </c>
      <c r="I289" s="149">
        <v>572</v>
      </c>
      <c r="J289" s="149">
        <v>572</v>
      </c>
    </row>
    <row r="290" spans="1:10" ht="12" customHeight="1" x14ac:dyDescent="0.2">
      <c r="A290" s="119">
        <v>16</v>
      </c>
      <c r="B290" s="64" t="s">
        <v>247</v>
      </c>
      <c r="C290" s="149">
        <v>136</v>
      </c>
      <c r="D290" s="149">
        <v>197</v>
      </c>
      <c r="E290" s="149">
        <v>0</v>
      </c>
      <c r="F290" s="149">
        <v>0</v>
      </c>
      <c r="G290" s="149">
        <v>2</v>
      </c>
      <c r="H290" s="149">
        <v>34</v>
      </c>
      <c r="I290" s="149">
        <v>138</v>
      </c>
      <c r="J290" s="149">
        <v>231</v>
      </c>
    </row>
    <row r="291" spans="1:10" ht="12" customHeight="1" x14ac:dyDescent="0.2">
      <c r="A291" s="119">
        <v>17</v>
      </c>
      <c r="B291" s="64" t="s">
        <v>253</v>
      </c>
      <c r="C291" s="149">
        <v>190</v>
      </c>
      <c r="D291" s="149">
        <v>186</v>
      </c>
      <c r="E291" s="149">
        <v>0</v>
      </c>
      <c r="F291" s="149">
        <v>0</v>
      </c>
      <c r="G291" s="149">
        <v>13</v>
      </c>
      <c r="H291" s="149">
        <v>72</v>
      </c>
      <c r="I291" s="149">
        <v>203</v>
      </c>
      <c r="J291" s="149">
        <v>258</v>
      </c>
    </row>
    <row r="292" spans="1:10" ht="12" customHeight="1" x14ac:dyDescent="0.2">
      <c r="A292" s="119">
        <v>18</v>
      </c>
      <c r="B292" s="64" t="s">
        <v>262</v>
      </c>
      <c r="C292" s="149">
        <v>511</v>
      </c>
      <c r="D292" s="149">
        <v>491</v>
      </c>
      <c r="E292" s="149">
        <v>9</v>
      </c>
      <c r="F292" s="149">
        <v>7</v>
      </c>
      <c r="G292" s="149">
        <v>8</v>
      </c>
      <c r="H292" s="149">
        <v>21</v>
      </c>
      <c r="I292" s="149">
        <v>528</v>
      </c>
      <c r="J292" s="149">
        <v>519</v>
      </c>
    </row>
    <row r="293" spans="1:10" ht="12" customHeight="1" x14ac:dyDescent="0.2">
      <c r="A293" s="119">
        <v>19</v>
      </c>
      <c r="B293" s="64" t="s">
        <v>263</v>
      </c>
      <c r="C293" s="149">
        <v>1080</v>
      </c>
      <c r="D293" s="149">
        <v>1058</v>
      </c>
      <c r="E293" s="149">
        <v>6</v>
      </c>
      <c r="F293" s="149">
        <v>0</v>
      </c>
      <c r="G293" s="149">
        <v>3</v>
      </c>
      <c r="H293" s="149">
        <v>6</v>
      </c>
      <c r="I293" s="149">
        <v>1089</v>
      </c>
      <c r="J293" s="149">
        <v>1064</v>
      </c>
    </row>
    <row r="294" spans="1:10" ht="12" customHeight="1" x14ac:dyDescent="0.2">
      <c r="A294" s="119">
        <v>20</v>
      </c>
      <c r="B294" s="64" t="s">
        <v>241</v>
      </c>
      <c r="C294" s="149">
        <v>198</v>
      </c>
      <c r="D294" s="149">
        <v>178</v>
      </c>
      <c r="E294" s="149">
        <v>0</v>
      </c>
      <c r="F294" s="149">
        <v>0</v>
      </c>
      <c r="G294" s="149">
        <v>1</v>
      </c>
      <c r="H294" s="149">
        <v>13</v>
      </c>
      <c r="I294" s="149">
        <v>199</v>
      </c>
      <c r="J294" s="149">
        <v>191</v>
      </c>
    </row>
    <row r="295" spans="1:10" ht="12" customHeight="1" x14ac:dyDescent="0.2">
      <c r="A295" s="119">
        <v>21</v>
      </c>
      <c r="B295" s="64" t="s">
        <v>248</v>
      </c>
      <c r="C295" s="149">
        <v>661</v>
      </c>
      <c r="D295" s="149">
        <v>647</v>
      </c>
      <c r="E295" s="149">
        <v>0</v>
      </c>
      <c r="F295" s="149">
        <v>0</v>
      </c>
      <c r="G295" s="149">
        <v>0</v>
      </c>
      <c r="H295" s="149">
        <v>5</v>
      </c>
      <c r="I295" s="149">
        <v>661</v>
      </c>
      <c r="J295" s="149">
        <v>652</v>
      </c>
    </row>
    <row r="296" spans="1:10" ht="12" customHeight="1" x14ac:dyDescent="0.2">
      <c r="A296" s="119">
        <v>22</v>
      </c>
      <c r="B296" s="64" t="s">
        <v>257</v>
      </c>
      <c r="C296" s="149">
        <v>347</v>
      </c>
      <c r="D296" s="149">
        <v>284</v>
      </c>
      <c r="E296" s="149">
        <v>0</v>
      </c>
      <c r="F296" s="149">
        <v>0</v>
      </c>
      <c r="G296" s="149">
        <v>3</v>
      </c>
      <c r="H296" s="149">
        <v>375</v>
      </c>
      <c r="I296" s="149">
        <v>350</v>
      </c>
      <c r="J296" s="149">
        <v>659</v>
      </c>
    </row>
    <row r="297" spans="1:10" ht="12" customHeight="1" x14ac:dyDescent="0.2">
      <c r="A297" s="119">
        <v>23</v>
      </c>
      <c r="B297" s="64" t="s">
        <v>242</v>
      </c>
      <c r="C297" s="149">
        <v>2070</v>
      </c>
      <c r="D297" s="149">
        <v>2058</v>
      </c>
      <c r="E297" s="149">
        <v>7</v>
      </c>
      <c r="F297" s="149">
        <v>7</v>
      </c>
      <c r="G297" s="149">
        <v>11</v>
      </c>
      <c r="H297" s="149">
        <v>23</v>
      </c>
      <c r="I297" s="149">
        <v>2088</v>
      </c>
      <c r="J297" s="149">
        <v>2088</v>
      </c>
    </row>
    <row r="298" spans="1:10" ht="12" customHeight="1" x14ac:dyDescent="0.2">
      <c r="A298" s="119">
        <v>24</v>
      </c>
      <c r="B298" s="64" t="s">
        <v>264</v>
      </c>
      <c r="C298" s="149">
        <v>347</v>
      </c>
      <c r="D298" s="149">
        <v>341</v>
      </c>
      <c r="E298" s="149">
        <v>0</v>
      </c>
      <c r="F298" s="149">
        <v>0</v>
      </c>
      <c r="G298" s="149">
        <v>6</v>
      </c>
      <c r="H298" s="149">
        <v>103</v>
      </c>
      <c r="I298" s="149">
        <v>353</v>
      </c>
      <c r="J298" s="149">
        <v>444</v>
      </c>
    </row>
    <row r="299" spans="1:10" ht="12" customHeight="1" x14ac:dyDescent="0.2">
      <c r="A299" s="119">
        <v>25</v>
      </c>
      <c r="B299" s="64" t="s">
        <v>258</v>
      </c>
      <c r="C299" s="149">
        <v>645</v>
      </c>
      <c r="D299" s="149">
        <v>587</v>
      </c>
      <c r="E299" s="149">
        <v>0</v>
      </c>
      <c r="F299" s="149">
        <v>0</v>
      </c>
      <c r="G299" s="149">
        <v>16</v>
      </c>
      <c r="H299" s="149">
        <v>25</v>
      </c>
      <c r="I299" s="149">
        <v>661</v>
      </c>
      <c r="J299" s="149">
        <v>612</v>
      </c>
    </row>
    <row r="300" spans="1:10" ht="12" customHeight="1" x14ac:dyDescent="0.2">
      <c r="A300" s="119">
        <v>26</v>
      </c>
      <c r="B300" s="64" t="s">
        <v>254</v>
      </c>
      <c r="C300" s="149">
        <v>1472</v>
      </c>
      <c r="D300" s="149">
        <v>1369</v>
      </c>
      <c r="E300" s="149">
        <v>0</v>
      </c>
      <c r="F300" s="149">
        <v>0</v>
      </c>
      <c r="G300" s="149">
        <v>8</v>
      </c>
      <c r="H300" s="149">
        <v>642</v>
      </c>
      <c r="I300" s="149">
        <v>1480</v>
      </c>
      <c r="J300" s="149">
        <v>2011</v>
      </c>
    </row>
    <row r="301" spans="1:10" ht="12" customHeight="1" x14ac:dyDescent="0.2">
      <c r="A301" s="119">
        <v>27</v>
      </c>
      <c r="B301" s="64" t="s">
        <v>259</v>
      </c>
      <c r="C301" s="149">
        <v>178</v>
      </c>
      <c r="D301" s="149">
        <v>221</v>
      </c>
      <c r="E301" s="149">
        <v>0</v>
      </c>
      <c r="F301" s="149">
        <v>0</v>
      </c>
      <c r="G301" s="149">
        <v>2</v>
      </c>
      <c r="H301" s="149">
        <v>0</v>
      </c>
      <c r="I301" s="149">
        <v>180</v>
      </c>
      <c r="J301" s="149">
        <v>221</v>
      </c>
    </row>
    <row r="302" spans="1:10" s="6" customFormat="1" ht="12" customHeight="1" x14ac:dyDescent="0.15">
      <c r="B302" s="150" t="s">
        <v>272</v>
      </c>
      <c r="C302" s="151">
        <f>SUM(C275:C301)</f>
        <v>13772</v>
      </c>
      <c r="D302" s="151">
        <f t="shared" ref="D302:J302" si="9">SUM(D275:D301)</f>
        <v>13875</v>
      </c>
      <c r="E302" s="151">
        <f t="shared" si="9"/>
        <v>22</v>
      </c>
      <c r="F302" s="151">
        <f t="shared" si="9"/>
        <v>80</v>
      </c>
      <c r="G302" s="151">
        <f t="shared" si="9"/>
        <v>189</v>
      </c>
      <c r="H302" s="151">
        <f t="shared" si="9"/>
        <v>2419</v>
      </c>
      <c r="I302" s="152">
        <f t="shared" si="9"/>
        <v>13983</v>
      </c>
      <c r="J302" s="152">
        <f t="shared" si="9"/>
        <v>16374</v>
      </c>
    </row>
    <row r="303" spans="1:10" s="14" customFormat="1" ht="12" customHeight="1" x14ac:dyDescent="0.2">
      <c r="A303" s="14" t="s">
        <v>344</v>
      </c>
      <c r="C303" s="15"/>
      <c r="D303" s="15"/>
      <c r="E303" s="15"/>
      <c r="F303" s="15"/>
      <c r="G303" s="15"/>
      <c r="H303" s="15"/>
      <c r="I303" s="110"/>
      <c r="J303" s="110"/>
    </row>
    <row r="305" spans="1:10" s="16" customFormat="1" ht="12" customHeight="1" x14ac:dyDescent="0.2">
      <c r="A305" s="14"/>
      <c r="B305" s="154" t="s">
        <v>279</v>
      </c>
      <c r="C305" s="67">
        <f>C302+C270+C245+C229+C202+C143+C115+C79+C35</f>
        <v>270403</v>
      </c>
      <c r="D305" s="67">
        <f t="shared" ref="D305:J305" si="10">D302+D270+D245+D229+D202+D143+D115+D79+D35</f>
        <v>282595</v>
      </c>
      <c r="E305" s="67">
        <f t="shared" si="10"/>
        <v>12091</v>
      </c>
      <c r="F305" s="67">
        <f t="shared" si="10"/>
        <v>9205</v>
      </c>
      <c r="G305" s="67">
        <f t="shared" si="10"/>
        <v>16444</v>
      </c>
      <c r="H305" s="67">
        <f t="shared" si="10"/>
        <v>38363</v>
      </c>
      <c r="I305" s="67">
        <f t="shared" si="10"/>
        <v>298938</v>
      </c>
      <c r="J305" s="67">
        <f t="shared" si="10"/>
        <v>330163</v>
      </c>
    </row>
    <row r="306" spans="1:10" x14ac:dyDescent="0.2">
      <c r="C306" s="39"/>
      <c r="D306" s="39"/>
      <c r="E306" s="39"/>
      <c r="F306" s="39"/>
      <c r="G306" s="39"/>
      <c r="H306" s="39"/>
      <c r="I306" s="39"/>
      <c r="J306" s="39"/>
    </row>
  </sheetData>
  <mergeCells count="46">
    <mergeCell ref="A248:A249"/>
    <mergeCell ref="C248:D248"/>
    <mergeCell ref="E248:F248"/>
    <mergeCell ref="G248:H248"/>
    <mergeCell ref="I248:J248"/>
    <mergeCell ref="A273:A274"/>
    <mergeCell ref="C273:D273"/>
    <mergeCell ref="E273:F273"/>
    <mergeCell ref="G273:H273"/>
    <mergeCell ref="I273:J273"/>
    <mergeCell ref="A205:A206"/>
    <mergeCell ref="C205:D205"/>
    <mergeCell ref="E205:F205"/>
    <mergeCell ref="G205:H205"/>
    <mergeCell ref="I205:J205"/>
    <mergeCell ref="A232:A233"/>
    <mergeCell ref="C232:D232"/>
    <mergeCell ref="E232:F232"/>
    <mergeCell ref="G232:H232"/>
    <mergeCell ref="I232:J232"/>
    <mergeCell ref="A118:A119"/>
    <mergeCell ref="C118:D118"/>
    <mergeCell ref="E118:F118"/>
    <mergeCell ref="G118:H118"/>
    <mergeCell ref="I118:J118"/>
    <mergeCell ref="A146:A147"/>
    <mergeCell ref="C146:D146"/>
    <mergeCell ref="E146:F146"/>
    <mergeCell ref="G146:H146"/>
    <mergeCell ref="I146:J146"/>
    <mergeCell ref="A38:A39"/>
    <mergeCell ref="C38:D38"/>
    <mergeCell ref="E38:F38"/>
    <mergeCell ref="G38:H38"/>
    <mergeCell ref="I38:J38"/>
    <mergeCell ref="A82:A83"/>
    <mergeCell ref="C82:D82"/>
    <mergeCell ref="E82:F82"/>
    <mergeCell ref="G82:H82"/>
    <mergeCell ref="I82:J82"/>
    <mergeCell ref="I3:J3"/>
    <mergeCell ref="A1:E1"/>
    <mergeCell ref="A3:A4"/>
    <mergeCell ref="C3:D3"/>
    <mergeCell ref="E3:F3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332"/>
  <sheetViews>
    <sheetView topLeftCell="A32" zoomScale="115" zoomScaleNormal="115" workbookViewId="0">
      <selection activeCell="A6" sqref="A6"/>
    </sheetView>
  </sheetViews>
  <sheetFormatPr defaultColWidth="8.7109375" defaultRowHeight="12.75" customHeight="1" x14ac:dyDescent="0.2"/>
  <cols>
    <col min="1" max="1" width="3.7109375" style="9" customWidth="1"/>
    <col min="2" max="2" width="43.7109375" style="9" customWidth="1"/>
    <col min="3" max="3" width="12.5703125" style="9" customWidth="1"/>
    <col min="4" max="16384" width="8.7109375" style="9"/>
  </cols>
  <sheetData>
    <row r="1" spans="1:11" s="3" customFormat="1" ht="12.75" customHeight="1" x14ac:dyDescent="0.2">
      <c r="A1" s="198" t="s">
        <v>350</v>
      </c>
      <c r="B1" s="198"/>
      <c r="C1" s="198"/>
      <c r="D1" s="198"/>
      <c r="E1" s="198"/>
      <c r="F1" s="198"/>
      <c r="G1" s="198"/>
      <c r="H1" s="198"/>
      <c r="K1" s="1"/>
    </row>
    <row r="3" spans="1:11" ht="12.75" customHeight="1" x14ac:dyDescent="0.2">
      <c r="A3" s="161" t="s">
        <v>345</v>
      </c>
      <c r="B3" s="188" t="s">
        <v>0</v>
      </c>
      <c r="C3" s="188"/>
      <c r="D3" s="192" t="s">
        <v>2</v>
      </c>
      <c r="E3" s="193"/>
      <c r="F3" s="192" t="s">
        <v>3</v>
      </c>
      <c r="G3" s="193"/>
      <c r="H3" s="192" t="s">
        <v>4</v>
      </c>
      <c r="I3" s="193"/>
      <c r="J3" s="192" t="s">
        <v>5</v>
      </c>
      <c r="K3" s="193"/>
    </row>
    <row r="4" spans="1:11" ht="12.75" customHeight="1" x14ac:dyDescent="0.2">
      <c r="A4" s="162"/>
      <c r="B4" s="196" t="s">
        <v>275</v>
      </c>
      <c r="C4" s="190" t="s">
        <v>1</v>
      </c>
      <c r="D4" s="194"/>
      <c r="E4" s="195"/>
      <c r="F4" s="194"/>
      <c r="G4" s="195"/>
      <c r="H4" s="194"/>
      <c r="I4" s="195"/>
      <c r="J4" s="194"/>
      <c r="K4" s="195"/>
    </row>
    <row r="5" spans="1:11" ht="12.75" customHeight="1" x14ac:dyDescent="0.2">
      <c r="A5" s="162"/>
      <c r="B5" s="197"/>
      <c r="C5" s="191"/>
      <c r="D5" s="19" t="s">
        <v>367</v>
      </c>
      <c r="E5" s="19">
        <v>2022</v>
      </c>
      <c r="F5" s="19" t="s">
        <v>367</v>
      </c>
      <c r="G5" s="19">
        <v>2022</v>
      </c>
      <c r="H5" s="19" t="s">
        <v>367</v>
      </c>
      <c r="I5" s="19">
        <v>2022</v>
      </c>
      <c r="J5" s="19" t="s">
        <v>367</v>
      </c>
      <c r="K5" s="19">
        <v>2022</v>
      </c>
    </row>
    <row r="6" spans="1:11" ht="12.75" customHeight="1" x14ac:dyDescent="0.2">
      <c r="A6" s="2">
        <v>1</v>
      </c>
      <c r="B6" s="7" t="s">
        <v>13</v>
      </c>
      <c r="C6" s="4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</row>
    <row r="7" spans="1:11" ht="12.75" customHeight="1" x14ac:dyDescent="0.2">
      <c r="A7" s="2">
        <v>2</v>
      </c>
      <c r="B7" s="7" t="s">
        <v>30</v>
      </c>
      <c r="C7" s="4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</row>
    <row r="8" spans="1:11" ht="12.75" customHeight="1" x14ac:dyDescent="0.2">
      <c r="A8" s="2">
        <v>3</v>
      </c>
      <c r="B8" s="7" t="s">
        <v>17</v>
      </c>
      <c r="C8" s="4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</row>
    <row r="9" spans="1:11" ht="12.75" customHeight="1" x14ac:dyDescent="0.2">
      <c r="A9" s="2">
        <v>4</v>
      </c>
      <c r="B9" s="7" t="s">
        <v>7</v>
      </c>
      <c r="C9" s="4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</row>
    <row r="10" spans="1:11" ht="12.75" customHeight="1" x14ac:dyDescent="0.2">
      <c r="A10" s="2">
        <v>5</v>
      </c>
      <c r="B10" s="7" t="s">
        <v>25</v>
      </c>
      <c r="C10" s="4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</row>
    <row r="11" spans="1:11" ht="12.75" customHeight="1" x14ac:dyDescent="0.2">
      <c r="A11" s="2">
        <v>6</v>
      </c>
      <c r="B11" s="7" t="s">
        <v>6</v>
      </c>
      <c r="C11" s="4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2.75" customHeight="1" x14ac:dyDescent="0.2">
      <c r="A12" s="2">
        <v>7</v>
      </c>
      <c r="B12" s="7" t="s">
        <v>31</v>
      </c>
      <c r="C12" s="4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2.75" customHeight="1" x14ac:dyDescent="0.2">
      <c r="A13" s="2">
        <v>8</v>
      </c>
      <c r="B13" s="7" t="s">
        <v>12</v>
      </c>
      <c r="C13" s="4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 ht="12.75" customHeight="1" x14ac:dyDescent="0.2">
      <c r="A14" s="2">
        <v>9</v>
      </c>
      <c r="B14" s="7" t="s">
        <v>16</v>
      </c>
      <c r="C14" s="4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</row>
    <row r="15" spans="1:11" ht="12.75" customHeight="1" x14ac:dyDescent="0.2">
      <c r="A15" s="2">
        <v>10</v>
      </c>
      <c r="B15" s="7" t="s">
        <v>8</v>
      </c>
      <c r="C15" s="4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</row>
    <row r="16" spans="1:11" ht="12.75" customHeight="1" x14ac:dyDescent="0.2">
      <c r="A16" s="2">
        <v>11</v>
      </c>
      <c r="B16" s="7" t="s">
        <v>343</v>
      </c>
      <c r="C16" s="4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2.75" customHeight="1" x14ac:dyDescent="0.2">
      <c r="A17" s="2">
        <v>12</v>
      </c>
      <c r="B17" s="7" t="s">
        <v>18</v>
      </c>
      <c r="C17" s="4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</row>
    <row r="18" spans="1:11" ht="12.75" customHeight="1" x14ac:dyDescent="0.2">
      <c r="A18" s="2">
        <v>13</v>
      </c>
      <c r="B18" s="7" t="s">
        <v>19</v>
      </c>
      <c r="C18" s="4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</row>
    <row r="19" spans="1:11" ht="12.75" customHeight="1" x14ac:dyDescent="0.2">
      <c r="A19" s="2">
        <v>14</v>
      </c>
      <c r="B19" s="7" t="s">
        <v>20</v>
      </c>
      <c r="C19" s="4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</row>
    <row r="20" spans="1:11" ht="12.75" customHeight="1" x14ac:dyDescent="0.2">
      <c r="A20" s="2">
        <v>15</v>
      </c>
      <c r="B20" s="7" t="s">
        <v>21</v>
      </c>
      <c r="C20" s="4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</row>
    <row r="21" spans="1:11" ht="12.75" customHeight="1" x14ac:dyDescent="0.2">
      <c r="A21" s="2">
        <v>16</v>
      </c>
      <c r="B21" s="7" t="s">
        <v>14</v>
      </c>
      <c r="C21" s="4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</row>
    <row r="22" spans="1:11" ht="12.75" customHeight="1" x14ac:dyDescent="0.2">
      <c r="A22" s="2">
        <v>17</v>
      </c>
      <c r="B22" s="7" t="s">
        <v>9</v>
      </c>
      <c r="C22" s="4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</row>
    <row r="23" spans="1:11" ht="12.75" customHeight="1" x14ac:dyDescent="0.2">
      <c r="A23" s="2">
        <v>18</v>
      </c>
      <c r="B23" s="7" t="s">
        <v>32</v>
      </c>
      <c r="C23" s="4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</row>
    <row r="24" spans="1:11" ht="12.75" customHeight="1" x14ac:dyDescent="0.2">
      <c r="A24" s="2">
        <v>19</v>
      </c>
      <c r="B24" s="7" t="s">
        <v>22</v>
      </c>
      <c r="C24" s="4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2.75" customHeight="1" x14ac:dyDescent="0.2">
      <c r="A25" s="2">
        <v>20</v>
      </c>
      <c r="B25" s="7" t="s">
        <v>23</v>
      </c>
      <c r="C25" s="48">
        <v>1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</row>
    <row r="26" spans="1:11" ht="12.75" customHeight="1" x14ac:dyDescent="0.2">
      <c r="A26" s="2">
        <v>21</v>
      </c>
      <c r="B26" s="7" t="s">
        <v>24</v>
      </c>
      <c r="C26" s="48">
        <v>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pans="1:11" ht="12.75" customHeight="1" x14ac:dyDescent="0.2">
      <c r="A27" s="2">
        <v>22</v>
      </c>
      <c r="B27" s="7" t="s">
        <v>26</v>
      </c>
      <c r="C27" s="4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</row>
    <row r="28" spans="1:11" ht="12.75" customHeight="1" x14ac:dyDescent="0.2">
      <c r="A28" s="2">
        <v>23</v>
      </c>
      <c r="B28" s="7" t="s">
        <v>15</v>
      </c>
      <c r="C28" s="4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</row>
    <row r="29" spans="1:11" ht="12.75" customHeight="1" x14ac:dyDescent="0.2">
      <c r="A29" s="2">
        <v>24</v>
      </c>
      <c r="B29" s="7" t="s">
        <v>33</v>
      </c>
      <c r="C29" s="4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</row>
    <row r="30" spans="1:11" ht="12.75" customHeight="1" x14ac:dyDescent="0.2">
      <c r="A30" s="2">
        <v>25</v>
      </c>
      <c r="B30" s="7" t="s">
        <v>10</v>
      </c>
      <c r="C30" s="4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</row>
    <row r="31" spans="1:11" ht="12.75" customHeight="1" x14ac:dyDescent="0.2">
      <c r="A31" s="2">
        <v>26</v>
      </c>
      <c r="B31" s="7" t="s">
        <v>34</v>
      </c>
      <c r="C31" s="4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</row>
    <row r="32" spans="1:11" ht="12.75" customHeight="1" x14ac:dyDescent="0.2">
      <c r="A32" s="2">
        <v>27</v>
      </c>
      <c r="B32" s="7" t="s">
        <v>27</v>
      </c>
      <c r="C32" s="4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</row>
    <row r="33" spans="1:23" ht="12.75" customHeight="1" x14ac:dyDescent="0.2">
      <c r="A33" s="2">
        <v>28</v>
      </c>
      <c r="B33" s="7" t="s">
        <v>28</v>
      </c>
      <c r="C33" s="4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</row>
    <row r="34" spans="1:23" ht="12.75" customHeight="1" x14ac:dyDescent="0.2">
      <c r="A34" s="2">
        <v>29</v>
      </c>
      <c r="B34" s="7" t="s">
        <v>29</v>
      </c>
      <c r="C34" s="4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</row>
    <row r="35" spans="1:23" ht="12.75" customHeight="1" x14ac:dyDescent="0.2">
      <c r="A35" s="2">
        <v>30</v>
      </c>
      <c r="B35" s="29" t="s">
        <v>11</v>
      </c>
      <c r="C35" s="4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</row>
    <row r="36" spans="1:23" s="6" customFormat="1" ht="12.75" customHeight="1" x14ac:dyDescent="0.15">
      <c r="B36" s="41" t="s">
        <v>272</v>
      </c>
      <c r="C36" s="87">
        <f>SUM(C6:C35)</f>
        <v>30</v>
      </c>
      <c r="D36" s="34">
        <f>SUM(D6:D35)</f>
        <v>26</v>
      </c>
      <c r="E36" s="34">
        <f t="shared" ref="E36:K36" si="0">SUM(E6:E35)</f>
        <v>26</v>
      </c>
      <c r="F36" s="34">
        <f t="shared" si="0"/>
        <v>26</v>
      </c>
      <c r="G36" s="34">
        <f t="shared" si="0"/>
        <v>26</v>
      </c>
      <c r="H36" s="34">
        <f t="shared" si="0"/>
        <v>26</v>
      </c>
      <c r="I36" s="34">
        <f t="shared" si="0"/>
        <v>26</v>
      </c>
      <c r="J36" s="34">
        <f t="shared" si="0"/>
        <v>26</v>
      </c>
      <c r="K36" s="34">
        <f t="shared" si="0"/>
        <v>26</v>
      </c>
    </row>
    <row r="37" spans="1:23" s="3" customFormat="1" ht="12.75" customHeight="1" x14ac:dyDescent="0.2">
      <c r="A37" s="3" t="s">
        <v>282</v>
      </c>
      <c r="N37" s="20"/>
      <c r="O37" s="21"/>
      <c r="P37" s="21"/>
      <c r="Q37" s="21"/>
      <c r="R37" s="21"/>
      <c r="S37" s="21"/>
      <c r="T37" s="21"/>
      <c r="U37" s="21"/>
      <c r="V37" s="21"/>
      <c r="W37" s="21"/>
    </row>
    <row r="38" spans="1:23" s="3" customFormat="1" ht="12.75" customHeight="1" x14ac:dyDescent="0.2">
      <c r="A38" s="3" t="s">
        <v>283</v>
      </c>
      <c r="N38" s="20"/>
      <c r="O38" s="21"/>
      <c r="P38" s="21"/>
      <c r="Q38" s="21"/>
      <c r="R38" s="21"/>
      <c r="S38" s="21"/>
      <c r="T38" s="21"/>
      <c r="U38" s="21"/>
      <c r="V38" s="21"/>
      <c r="W38" s="21"/>
    </row>
    <row r="39" spans="1:23" s="3" customFormat="1" ht="12.75" customHeight="1" x14ac:dyDescent="0.2">
      <c r="A39" s="3" t="s">
        <v>344</v>
      </c>
    </row>
    <row r="41" spans="1:23" ht="12.75" customHeight="1" x14ac:dyDescent="0.2">
      <c r="A41" s="162" t="s">
        <v>345</v>
      </c>
      <c r="B41" s="188" t="s">
        <v>35</v>
      </c>
      <c r="C41" s="188"/>
      <c r="D41" s="192" t="s">
        <v>2</v>
      </c>
      <c r="E41" s="193"/>
      <c r="F41" s="192" t="s">
        <v>3</v>
      </c>
      <c r="G41" s="193"/>
      <c r="H41" s="192" t="s">
        <v>4</v>
      </c>
      <c r="I41" s="193"/>
      <c r="J41" s="192" t="s">
        <v>5</v>
      </c>
      <c r="K41" s="193"/>
    </row>
    <row r="42" spans="1:23" ht="12.75" customHeight="1" x14ac:dyDescent="0.2">
      <c r="A42" s="162"/>
      <c r="B42" s="196" t="s">
        <v>275</v>
      </c>
      <c r="C42" s="190" t="s">
        <v>1</v>
      </c>
      <c r="D42" s="194"/>
      <c r="E42" s="195"/>
      <c r="F42" s="194"/>
      <c r="G42" s="195"/>
      <c r="H42" s="194"/>
      <c r="I42" s="195"/>
      <c r="J42" s="194"/>
      <c r="K42" s="195"/>
    </row>
    <row r="43" spans="1:23" ht="12.75" customHeight="1" x14ac:dyDescent="0.2">
      <c r="A43" s="162"/>
      <c r="B43" s="197"/>
      <c r="C43" s="191"/>
      <c r="D43" s="19" t="s">
        <v>367</v>
      </c>
      <c r="E43" s="19">
        <v>2022</v>
      </c>
      <c r="F43" s="19" t="s">
        <v>367</v>
      </c>
      <c r="G43" s="19">
        <v>2022</v>
      </c>
      <c r="H43" s="19" t="s">
        <v>367</v>
      </c>
      <c r="I43" s="19">
        <v>2022</v>
      </c>
      <c r="J43" s="19" t="s">
        <v>367</v>
      </c>
      <c r="K43" s="19">
        <v>2022</v>
      </c>
    </row>
    <row r="44" spans="1:23" ht="12.75" customHeight="1" x14ac:dyDescent="0.2">
      <c r="A44" s="2">
        <v>1</v>
      </c>
      <c r="B44" s="7" t="s">
        <v>36</v>
      </c>
      <c r="C44" s="48">
        <v>1</v>
      </c>
      <c r="D44" s="8">
        <v>1</v>
      </c>
      <c r="E44" s="8">
        <v>1</v>
      </c>
      <c r="F44" s="8">
        <v>0</v>
      </c>
      <c r="G44" s="8">
        <v>0</v>
      </c>
      <c r="H44" s="8">
        <v>1</v>
      </c>
      <c r="I44" s="8">
        <v>1</v>
      </c>
      <c r="J44" s="8">
        <v>0</v>
      </c>
      <c r="K44" s="8">
        <v>0</v>
      </c>
    </row>
    <row r="45" spans="1:23" ht="12.75" customHeight="1" x14ac:dyDescent="0.2">
      <c r="A45" s="2">
        <v>2</v>
      </c>
      <c r="B45" s="7" t="s">
        <v>41</v>
      </c>
      <c r="C45" s="48">
        <v>1</v>
      </c>
      <c r="D45" s="8">
        <v>0</v>
      </c>
      <c r="E45" s="8">
        <v>0</v>
      </c>
      <c r="F45" s="8">
        <v>1</v>
      </c>
      <c r="G45" s="8">
        <v>1</v>
      </c>
      <c r="H45" s="8">
        <v>0</v>
      </c>
      <c r="I45" s="8">
        <v>0</v>
      </c>
      <c r="J45" s="8">
        <v>1</v>
      </c>
      <c r="K45" s="8">
        <v>1</v>
      </c>
    </row>
    <row r="46" spans="1:23" ht="12.75" customHeight="1" x14ac:dyDescent="0.2">
      <c r="A46" s="2">
        <v>3</v>
      </c>
      <c r="B46" s="7" t="s">
        <v>40</v>
      </c>
      <c r="C46" s="48">
        <v>1</v>
      </c>
      <c r="D46" s="8">
        <v>1</v>
      </c>
      <c r="E46" s="8">
        <v>1</v>
      </c>
      <c r="F46" s="8">
        <v>0</v>
      </c>
      <c r="G46" s="8">
        <v>0</v>
      </c>
      <c r="H46" s="8">
        <v>1</v>
      </c>
      <c r="I46" s="8">
        <v>1</v>
      </c>
      <c r="J46" s="8">
        <v>0</v>
      </c>
      <c r="K46" s="8">
        <v>0</v>
      </c>
    </row>
    <row r="47" spans="1:23" ht="12.75" customHeight="1" x14ac:dyDescent="0.2">
      <c r="A47" s="2">
        <v>4</v>
      </c>
      <c r="B47" s="7" t="s">
        <v>66</v>
      </c>
      <c r="C47" s="48">
        <v>1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</row>
    <row r="48" spans="1:23" ht="12.75" customHeight="1" x14ac:dyDescent="0.2">
      <c r="A48" s="2">
        <v>5</v>
      </c>
      <c r="B48" s="7" t="s">
        <v>47</v>
      </c>
      <c r="C48" s="4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</row>
    <row r="49" spans="1:11" ht="12.75" customHeight="1" x14ac:dyDescent="0.2">
      <c r="A49" s="2">
        <v>6</v>
      </c>
      <c r="B49" s="7" t="s">
        <v>48</v>
      </c>
      <c r="C49" s="48">
        <v>1</v>
      </c>
      <c r="D49" s="8">
        <v>1</v>
      </c>
      <c r="E49" s="8">
        <v>1</v>
      </c>
      <c r="F49" s="8">
        <v>0</v>
      </c>
      <c r="G49" s="8">
        <v>0</v>
      </c>
      <c r="H49" s="8">
        <v>1</v>
      </c>
      <c r="I49" s="8">
        <v>1</v>
      </c>
      <c r="J49" s="8">
        <v>0</v>
      </c>
      <c r="K49" s="8">
        <v>0</v>
      </c>
    </row>
    <row r="50" spans="1:11" ht="12.75" customHeight="1" x14ac:dyDescent="0.2">
      <c r="A50" s="2">
        <v>7</v>
      </c>
      <c r="B50" s="7" t="s">
        <v>376</v>
      </c>
      <c r="C50" s="48">
        <v>1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</v>
      </c>
      <c r="K50" s="8">
        <v>1</v>
      </c>
    </row>
    <row r="51" spans="1:11" ht="12.75" customHeight="1" x14ac:dyDescent="0.2">
      <c r="A51" s="2">
        <v>8</v>
      </c>
      <c r="B51" s="7" t="s">
        <v>67</v>
      </c>
      <c r="C51" s="48">
        <v>1</v>
      </c>
      <c r="D51" s="8">
        <v>1</v>
      </c>
      <c r="E51" s="8">
        <v>1</v>
      </c>
      <c r="F51" s="8">
        <v>1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</row>
    <row r="52" spans="1:11" ht="12.75" customHeight="1" x14ac:dyDescent="0.2">
      <c r="A52" s="2">
        <v>9</v>
      </c>
      <c r="B52" s="7" t="s">
        <v>55</v>
      </c>
      <c r="C52" s="48">
        <v>1</v>
      </c>
      <c r="D52" s="8">
        <v>0</v>
      </c>
      <c r="E52" s="8">
        <v>0</v>
      </c>
      <c r="F52" s="8">
        <v>1</v>
      </c>
      <c r="G52" s="8">
        <v>1</v>
      </c>
      <c r="H52" s="8">
        <v>0</v>
      </c>
      <c r="I52" s="8">
        <v>0</v>
      </c>
      <c r="J52" s="8">
        <v>1</v>
      </c>
      <c r="K52" s="8">
        <v>1</v>
      </c>
    </row>
    <row r="53" spans="1:11" ht="12.75" customHeight="1" x14ac:dyDescent="0.2">
      <c r="A53" s="2">
        <v>10</v>
      </c>
      <c r="B53" s="7" t="s">
        <v>49</v>
      </c>
      <c r="C53" s="48">
        <v>1</v>
      </c>
      <c r="D53" s="8">
        <v>0</v>
      </c>
      <c r="E53" s="8">
        <v>0</v>
      </c>
      <c r="F53" s="8">
        <v>1</v>
      </c>
      <c r="G53" s="8">
        <v>1</v>
      </c>
      <c r="H53" s="8">
        <v>0</v>
      </c>
      <c r="I53" s="8">
        <v>0</v>
      </c>
      <c r="J53" s="8">
        <v>1</v>
      </c>
      <c r="K53" s="8">
        <v>1</v>
      </c>
    </row>
    <row r="54" spans="1:11" ht="12.75" customHeight="1" x14ac:dyDescent="0.2">
      <c r="A54" s="2">
        <v>11</v>
      </c>
      <c r="B54" s="7" t="s">
        <v>50</v>
      </c>
      <c r="C54" s="48">
        <v>1</v>
      </c>
      <c r="D54" s="8">
        <v>0</v>
      </c>
      <c r="E54" s="8">
        <v>0</v>
      </c>
      <c r="F54" s="8">
        <v>1</v>
      </c>
      <c r="G54" s="8">
        <v>1</v>
      </c>
      <c r="H54" s="8">
        <v>0</v>
      </c>
      <c r="I54" s="8">
        <v>0</v>
      </c>
      <c r="J54" s="8">
        <v>1</v>
      </c>
      <c r="K54" s="8">
        <v>1</v>
      </c>
    </row>
    <row r="55" spans="1:11" ht="12.75" customHeight="1" x14ac:dyDescent="0.2">
      <c r="A55" s="2">
        <v>12</v>
      </c>
      <c r="B55" s="7" t="s">
        <v>42</v>
      </c>
      <c r="C55" s="48">
        <v>1</v>
      </c>
      <c r="D55" s="8">
        <v>0</v>
      </c>
      <c r="E55" s="8">
        <v>0</v>
      </c>
      <c r="F55" s="8">
        <v>1</v>
      </c>
      <c r="G55" s="8">
        <v>1</v>
      </c>
      <c r="H55" s="8">
        <v>0</v>
      </c>
      <c r="I55" s="8">
        <v>0</v>
      </c>
      <c r="J55" s="8">
        <v>1</v>
      </c>
      <c r="K55" s="8">
        <v>1</v>
      </c>
    </row>
    <row r="56" spans="1:11" ht="12.75" customHeight="1" x14ac:dyDescent="0.2">
      <c r="A56" s="2">
        <v>13</v>
      </c>
      <c r="B56" s="7" t="s">
        <v>51</v>
      </c>
      <c r="C56" s="48">
        <v>1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</v>
      </c>
      <c r="K56" s="8">
        <v>1</v>
      </c>
    </row>
    <row r="57" spans="1:11" ht="12.75" customHeight="1" x14ac:dyDescent="0.2">
      <c r="A57" s="2">
        <v>14</v>
      </c>
      <c r="B57" s="7" t="s">
        <v>52</v>
      </c>
      <c r="C57" s="48">
        <v>1</v>
      </c>
      <c r="D57" s="8">
        <v>0</v>
      </c>
      <c r="E57" s="8">
        <v>0</v>
      </c>
      <c r="F57" s="8">
        <v>1</v>
      </c>
      <c r="G57" s="8">
        <v>1</v>
      </c>
      <c r="H57" s="8">
        <v>0</v>
      </c>
      <c r="I57" s="8">
        <v>0</v>
      </c>
      <c r="J57" s="8">
        <v>1</v>
      </c>
      <c r="K57" s="8">
        <v>1</v>
      </c>
    </row>
    <row r="58" spans="1:11" ht="12.75" customHeight="1" x14ac:dyDescent="0.2">
      <c r="A58" s="2">
        <v>15</v>
      </c>
      <c r="B58" s="7" t="s">
        <v>54</v>
      </c>
      <c r="C58" s="48">
        <v>1</v>
      </c>
      <c r="D58" s="8">
        <v>1</v>
      </c>
      <c r="E58" s="8">
        <v>1</v>
      </c>
      <c r="F58" s="8">
        <v>0</v>
      </c>
      <c r="G58" s="8">
        <v>0</v>
      </c>
      <c r="H58" s="8">
        <v>1</v>
      </c>
      <c r="I58" s="8">
        <v>1</v>
      </c>
      <c r="J58" s="8">
        <v>0</v>
      </c>
      <c r="K58" s="8">
        <v>0</v>
      </c>
    </row>
    <row r="59" spans="1:11" ht="12.75" customHeight="1" x14ac:dyDescent="0.2">
      <c r="A59" s="2">
        <v>16</v>
      </c>
      <c r="B59" s="7" t="s">
        <v>60</v>
      </c>
      <c r="C59" s="48">
        <v>1</v>
      </c>
      <c r="D59" s="8">
        <v>0</v>
      </c>
      <c r="E59" s="8">
        <v>0</v>
      </c>
      <c r="F59" s="8">
        <v>1</v>
      </c>
      <c r="G59" s="8">
        <v>1</v>
      </c>
      <c r="H59" s="8">
        <v>0</v>
      </c>
      <c r="I59" s="8">
        <v>0</v>
      </c>
      <c r="J59" s="8">
        <v>1</v>
      </c>
      <c r="K59" s="8">
        <v>1</v>
      </c>
    </row>
    <row r="60" spans="1:11" ht="12.75" customHeight="1" x14ac:dyDescent="0.2">
      <c r="A60" s="2">
        <v>17</v>
      </c>
      <c r="B60" s="7" t="s">
        <v>69</v>
      </c>
      <c r="C60" s="48">
        <v>1</v>
      </c>
      <c r="D60" s="8">
        <v>1</v>
      </c>
      <c r="E60" s="8">
        <v>1</v>
      </c>
      <c r="F60" s="8">
        <v>1</v>
      </c>
      <c r="G60" s="8">
        <v>1</v>
      </c>
      <c r="H60" s="8">
        <v>1</v>
      </c>
      <c r="I60" s="8">
        <v>1</v>
      </c>
      <c r="J60" s="8">
        <v>1</v>
      </c>
      <c r="K60" s="8">
        <v>1</v>
      </c>
    </row>
    <row r="61" spans="1:11" ht="12.75" customHeight="1" x14ac:dyDescent="0.2">
      <c r="A61" s="2">
        <v>18</v>
      </c>
      <c r="B61" s="7" t="s">
        <v>68</v>
      </c>
      <c r="C61" s="48">
        <v>1</v>
      </c>
      <c r="D61" s="8">
        <v>1</v>
      </c>
      <c r="E61" s="8">
        <v>1</v>
      </c>
      <c r="F61" s="8">
        <v>1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</row>
    <row r="62" spans="1:11" ht="12.75" customHeight="1" x14ac:dyDescent="0.2">
      <c r="A62" s="2">
        <v>19</v>
      </c>
      <c r="B62" s="7" t="s">
        <v>70</v>
      </c>
      <c r="C62" s="48">
        <v>1</v>
      </c>
      <c r="D62" s="8">
        <v>1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</row>
    <row r="63" spans="1:11" ht="12.75" customHeight="1" x14ac:dyDescent="0.2">
      <c r="A63" s="2">
        <v>20</v>
      </c>
      <c r="B63" s="7" t="s">
        <v>37</v>
      </c>
      <c r="C63" s="48">
        <v>1</v>
      </c>
      <c r="D63" s="8">
        <v>0</v>
      </c>
      <c r="E63" s="8">
        <v>0</v>
      </c>
      <c r="F63" s="8">
        <v>1</v>
      </c>
      <c r="G63" s="8">
        <v>1</v>
      </c>
      <c r="H63" s="8">
        <v>0</v>
      </c>
      <c r="I63" s="8">
        <v>0</v>
      </c>
      <c r="J63" s="8">
        <v>1</v>
      </c>
      <c r="K63" s="8">
        <v>1</v>
      </c>
    </row>
    <row r="64" spans="1:11" ht="12.75" customHeight="1" x14ac:dyDescent="0.2">
      <c r="A64" s="2">
        <v>21</v>
      </c>
      <c r="B64" s="7" t="s">
        <v>43</v>
      </c>
      <c r="C64" s="48">
        <v>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</v>
      </c>
      <c r="K64" s="8">
        <v>1</v>
      </c>
    </row>
    <row r="65" spans="1:11" ht="12.75" customHeight="1" x14ac:dyDescent="0.2">
      <c r="A65" s="2">
        <v>22</v>
      </c>
      <c r="B65" s="47" t="s">
        <v>61</v>
      </c>
      <c r="C65" s="48">
        <v>1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</v>
      </c>
      <c r="K65" s="8">
        <v>1</v>
      </c>
    </row>
    <row r="66" spans="1:11" ht="12.75" customHeight="1" x14ac:dyDescent="0.2">
      <c r="A66" s="2">
        <v>23</v>
      </c>
      <c r="B66" s="7" t="s">
        <v>44</v>
      </c>
      <c r="C66" s="48">
        <v>1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</v>
      </c>
      <c r="K66" s="8">
        <v>1</v>
      </c>
    </row>
    <row r="67" spans="1:11" ht="12.75" customHeight="1" x14ac:dyDescent="0.2">
      <c r="A67" s="2">
        <v>24</v>
      </c>
      <c r="B67" s="7" t="s">
        <v>71</v>
      </c>
      <c r="C67" s="48">
        <v>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2.75" customHeight="1" x14ac:dyDescent="0.2">
      <c r="A68" s="2">
        <v>25</v>
      </c>
      <c r="B68" s="7" t="s">
        <v>58</v>
      </c>
      <c r="C68" s="48">
        <v>1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2.75" customHeight="1" x14ac:dyDescent="0.2">
      <c r="A69" s="2">
        <v>26</v>
      </c>
      <c r="B69" s="7" t="s">
        <v>45</v>
      </c>
      <c r="C69" s="48">
        <v>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</v>
      </c>
      <c r="K69" s="8">
        <v>1</v>
      </c>
    </row>
    <row r="70" spans="1:11" ht="12.75" customHeight="1" x14ac:dyDescent="0.2">
      <c r="A70" s="2">
        <v>27</v>
      </c>
      <c r="B70" s="7" t="s">
        <v>62</v>
      </c>
      <c r="C70" s="48">
        <v>1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</v>
      </c>
      <c r="K70" s="8">
        <v>1</v>
      </c>
    </row>
    <row r="71" spans="1:11" ht="12.75" customHeight="1" x14ac:dyDescent="0.2">
      <c r="A71" s="2">
        <v>28</v>
      </c>
      <c r="B71" s="7" t="s">
        <v>38</v>
      </c>
      <c r="C71" s="48">
        <v>1</v>
      </c>
      <c r="D71" s="8">
        <v>0</v>
      </c>
      <c r="E71" s="8">
        <v>0</v>
      </c>
      <c r="F71" s="8">
        <v>1</v>
      </c>
      <c r="G71" s="8">
        <v>1</v>
      </c>
      <c r="H71" s="8">
        <v>0</v>
      </c>
      <c r="I71" s="8">
        <v>0</v>
      </c>
      <c r="J71" s="8">
        <v>1</v>
      </c>
      <c r="K71" s="8">
        <v>1</v>
      </c>
    </row>
    <row r="72" spans="1:11" ht="12.75" customHeight="1" x14ac:dyDescent="0.2">
      <c r="A72" s="2">
        <v>29</v>
      </c>
      <c r="B72" s="7" t="s">
        <v>63</v>
      </c>
      <c r="C72" s="48">
        <v>1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</v>
      </c>
      <c r="K72" s="8">
        <v>1</v>
      </c>
    </row>
    <row r="73" spans="1:11" ht="12.75" customHeight="1" x14ac:dyDescent="0.2">
      <c r="A73" s="2">
        <v>30</v>
      </c>
      <c r="B73" s="7" t="s">
        <v>59</v>
      </c>
      <c r="C73" s="48">
        <v>1</v>
      </c>
      <c r="D73" s="8">
        <v>1</v>
      </c>
      <c r="E73" s="8">
        <v>1</v>
      </c>
      <c r="F73" s="8">
        <v>0</v>
      </c>
      <c r="G73" s="8">
        <v>0</v>
      </c>
      <c r="H73" s="8">
        <v>1</v>
      </c>
      <c r="I73" s="8">
        <v>1</v>
      </c>
      <c r="J73" s="8">
        <v>0</v>
      </c>
      <c r="K73" s="8">
        <v>0</v>
      </c>
    </row>
    <row r="74" spans="1:11" ht="12.75" customHeight="1" x14ac:dyDescent="0.2">
      <c r="A74" s="2">
        <v>31</v>
      </c>
      <c r="B74" s="7" t="s">
        <v>64</v>
      </c>
      <c r="C74" s="48">
        <v>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</v>
      </c>
      <c r="K74" s="8">
        <v>1</v>
      </c>
    </row>
    <row r="75" spans="1:11" ht="12.75" customHeight="1" x14ac:dyDescent="0.2">
      <c r="A75" s="2">
        <v>32</v>
      </c>
      <c r="B75" s="7" t="s">
        <v>46</v>
      </c>
      <c r="C75" s="48">
        <v>1</v>
      </c>
      <c r="D75" s="8">
        <v>0</v>
      </c>
      <c r="E75" s="8">
        <v>0</v>
      </c>
      <c r="F75" s="8">
        <v>1</v>
      </c>
      <c r="G75" s="8">
        <v>1</v>
      </c>
      <c r="H75" s="8">
        <v>0</v>
      </c>
      <c r="I75" s="8">
        <v>0</v>
      </c>
      <c r="J75" s="8">
        <v>1</v>
      </c>
      <c r="K75" s="8">
        <v>1</v>
      </c>
    </row>
    <row r="76" spans="1:11" ht="12.75" customHeight="1" x14ac:dyDescent="0.2">
      <c r="A76" s="2">
        <v>33</v>
      </c>
      <c r="B76" s="7" t="s">
        <v>53</v>
      </c>
      <c r="C76" s="48">
        <v>1</v>
      </c>
      <c r="D76" s="8">
        <v>0</v>
      </c>
      <c r="E76" s="8">
        <v>0</v>
      </c>
      <c r="F76" s="8">
        <v>1</v>
      </c>
      <c r="G76" s="8">
        <v>1</v>
      </c>
      <c r="H76" s="8">
        <v>0</v>
      </c>
      <c r="I76" s="8">
        <v>0</v>
      </c>
      <c r="J76" s="8">
        <v>1</v>
      </c>
      <c r="K76" s="8">
        <v>1</v>
      </c>
    </row>
    <row r="77" spans="1:11" ht="12.75" customHeight="1" x14ac:dyDescent="0.2">
      <c r="A77" s="2">
        <v>34</v>
      </c>
      <c r="B77" s="7" t="s">
        <v>65</v>
      </c>
      <c r="C77" s="48">
        <v>1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</row>
    <row r="78" spans="1:11" ht="12.75" customHeight="1" x14ac:dyDescent="0.2">
      <c r="A78" s="2">
        <v>35</v>
      </c>
      <c r="B78" s="7" t="s">
        <v>56</v>
      </c>
      <c r="C78" s="48">
        <v>1</v>
      </c>
      <c r="D78" s="8">
        <v>0</v>
      </c>
      <c r="E78" s="8">
        <v>0</v>
      </c>
      <c r="F78" s="8">
        <v>1</v>
      </c>
      <c r="G78" s="8">
        <v>1</v>
      </c>
      <c r="H78" s="8">
        <v>0</v>
      </c>
      <c r="I78" s="8">
        <v>0</v>
      </c>
      <c r="J78" s="8">
        <v>1</v>
      </c>
      <c r="K78" s="8">
        <v>1</v>
      </c>
    </row>
    <row r="79" spans="1:11" ht="12.75" customHeight="1" x14ac:dyDescent="0.2">
      <c r="A79" s="2">
        <v>36</v>
      </c>
      <c r="B79" s="7" t="s">
        <v>72</v>
      </c>
      <c r="C79" s="48">
        <v>1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2.75" customHeight="1" x14ac:dyDescent="0.2">
      <c r="A80" s="2">
        <v>37</v>
      </c>
      <c r="B80" s="7" t="s">
        <v>39</v>
      </c>
      <c r="C80" s="48">
        <v>1</v>
      </c>
      <c r="D80" s="8">
        <v>0</v>
      </c>
      <c r="E80" s="8">
        <v>0</v>
      </c>
      <c r="F80" s="8">
        <v>1</v>
      </c>
      <c r="G80" s="8">
        <v>1</v>
      </c>
      <c r="H80" s="8">
        <v>0</v>
      </c>
      <c r="I80" s="8">
        <v>0</v>
      </c>
      <c r="J80" s="8">
        <v>1</v>
      </c>
      <c r="K80" s="8">
        <v>1</v>
      </c>
    </row>
    <row r="81" spans="1:23" ht="12.75" customHeight="1" x14ac:dyDescent="0.2">
      <c r="A81" s="2">
        <v>38</v>
      </c>
      <c r="B81" s="7" t="s">
        <v>57</v>
      </c>
      <c r="C81" s="48">
        <v>1</v>
      </c>
      <c r="D81" s="8">
        <v>0</v>
      </c>
      <c r="E81" s="8">
        <v>0</v>
      </c>
      <c r="F81" s="8">
        <v>1</v>
      </c>
      <c r="G81" s="8">
        <v>1</v>
      </c>
      <c r="H81" s="8">
        <v>0</v>
      </c>
      <c r="I81" s="8">
        <v>0</v>
      </c>
      <c r="J81" s="8">
        <v>1</v>
      </c>
      <c r="K81" s="8">
        <v>1</v>
      </c>
    </row>
    <row r="82" spans="1:23" ht="12.75" customHeight="1" x14ac:dyDescent="0.2">
      <c r="A82" s="2">
        <v>39</v>
      </c>
      <c r="B82" s="29" t="s">
        <v>377</v>
      </c>
      <c r="C82" s="48">
        <v>1</v>
      </c>
      <c r="D82" s="8">
        <v>0</v>
      </c>
      <c r="E82" s="8">
        <v>0</v>
      </c>
      <c r="F82" s="8">
        <v>1</v>
      </c>
      <c r="G82" s="8">
        <v>1</v>
      </c>
      <c r="H82" s="8">
        <v>0</v>
      </c>
      <c r="I82" s="8">
        <v>0</v>
      </c>
      <c r="J82" s="8">
        <v>1</v>
      </c>
      <c r="K82" s="8">
        <v>1</v>
      </c>
    </row>
    <row r="83" spans="1:23" s="6" customFormat="1" ht="12.75" customHeight="1" x14ac:dyDescent="0.15">
      <c r="B83" s="41" t="s">
        <v>272</v>
      </c>
      <c r="C83" s="34">
        <f>SUM(C44:C82)</f>
        <v>39</v>
      </c>
      <c r="D83" s="34">
        <v>14</v>
      </c>
      <c r="E83" s="34">
        <v>14</v>
      </c>
      <c r="F83" s="34">
        <v>24</v>
      </c>
      <c r="G83" s="34">
        <v>24</v>
      </c>
      <c r="H83" s="34">
        <v>14</v>
      </c>
      <c r="I83" s="34">
        <v>14</v>
      </c>
      <c r="J83" s="34">
        <v>33</v>
      </c>
      <c r="K83" s="34">
        <v>33</v>
      </c>
    </row>
    <row r="84" spans="1:23" s="3" customFormat="1" ht="12.75" customHeight="1" x14ac:dyDescent="0.2">
      <c r="A84" s="3" t="s">
        <v>282</v>
      </c>
      <c r="N84" s="20"/>
      <c r="O84" s="21"/>
      <c r="P84" s="21"/>
      <c r="Q84" s="21"/>
      <c r="R84" s="21"/>
      <c r="S84" s="21"/>
      <c r="T84" s="21"/>
      <c r="U84" s="21"/>
      <c r="V84" s="21"/>
      <c r="W84" s="21"/>
    </row>
    <row r="85" spans="1:23" s="3" customFormat="1" ht="12.75" customHeight="1" x14ac:dyDescent="0.2">
      <c r="A85" s="3" t="s">
        <v>283</v>
      </c>
      <c r="N85" s="20"/>
      <c r="O85" s="21"/>
      <c r="P85" s="21"/>
      <c r="Q85" s="21"/>
      <c r="R85" s="21"/>
      <c r="S85" s="21"/>
      <c r="T85" s="21"/>
      <c r="U85" s="21"/>
      <c r="V85" s="21"/>
      <c r="W85" s="21"/>
    </row>
    <row r="86" spans="1:23" s="3" customFormat="1" ht="12.75" customHeight="1" x14ac:dyDescent="0.2">
      <c r="A86" s="3" t="s">
        <v>344</v>
      </c>
    </row>
    <row r="87" spans="1:23" ht="12.75" customHeight="1" x14ac:dyDescent="0.2">
      <c r="A87" s="6"/>
    </row>
    <row r="88" spans="1:23" ht="12.75" customHeight="1" x14ac:dyDescent="0.2">
      <c r="A88" s="161" t="s">
        <v>345</v>
      </c>
      <c r="B88" s="188" t="s">
        <v>73</v>
      </c>
      <c r="C88" s="188"/>
      <c r="D88" s="192" t="s">
        <v>2</v>
      </c>
      <c r="E88" s="193"/>
      <c r="F88" s="192" t="s">
        <v>3</v>
      </c>
      <c r="G88" s="193"/>
      <c r="H88" s="192" t="s">
        <v>4</v>
      </c>
      <c r="I88" s="193"/>
      <c r="J88" s="192" t="s">
        <v>5</v>
      </c>
      <c r="K88" s="193"/>
    </row>
    <row r="89" spans="1:23" ht="12.75" customHeight="1" x14ac:dyDescent="0.2">
      <c r="A89" s="162"/>
      <c r="B89" s="196" t="s">
        <v>275</v>
      </c>
      <c r="C89" s="190" t="s">
        <v>1</v>
      </c>
      <c r="D89" s="194"/>
      <c r="E89" s="195"/>
      <c r="F89" s="194"/>
      <c r="G89" s="195"/>
      <c r="H89" s="194"/>
      <c r="I89" s="195"/>
      <c r="J89" s="194"/>
      <c r="K89" s="195"/>
    </row>
    <row r="90" spans="1:23" ht="12.75" customHeight="1" x14ac:dyDescent="0.2">
      <c r="A90" s="162"/>
      <c r="B90" s="197"/>
      <c r="C90" s="191"/>
      <c r="D90" s="19" t="s">
        <v>367</v>
      </c>
      <c r="E90" s="19">
        <v>2022</v>
      </c>
      <c r="F90" s="19" t="s">
        <v>367</v>
      </c>
      <c r="G90" s="19">
        <v>2022</v>
      </c>
      <c r="H90" s="19" t="s">
        <v>367</v>
      </c>
      <c r="I90" s="19">
        <v>2022</v>
      </c>
      <c r="J90" s="19" t="s">
        <v>367</v>
      </c>
      <c r="K90" s="19">
        <v>2022</v>
      </c>
    </row>
    <row r="91" spans="1:23" ht="12.75" customHeight="1" x14ac:dyDescent="0.2">
      <c r="A91" s="4">
        <v>1</v>
      </c>
      <c r="B91" s="7" t="s">
        <v>100</v>
      </c>
      <c r="C91" s="48">
        <v>1</v>
      </c>
      <c r="D91" s="8">
        <v>1</v>
      </c>
      <c r="E91" s="48">
        <v>1</v>
      </c>
      <c r="F91" s="8">
        <v>1</v>
      </c>
      <c r="G91" s="48">
        <v>1</v>
      </c>
      <c r="H91" s="8">
        <v>1</v>
      </c>
      <c r="I91" s="48">
        <v>1</v>
      </c>
      <c r="J91" s="8">
        <v>1</v>
      </c>
      <c r="K91" s="48">
        <v>1</v>
      </c>
    </row>
    <row r="92" spans="1:23" ht="12.75" customHeight="1" x14ac:dyDescent="0.2">
      <c r="A92" s="4">
        <v>2</v>
      </c>
      <c r="B92" s="7" t="s">
        <v>101</v>
      </c>
      <c r="C92" s="48">
        <v>1</v>
      </c>
      <c r="D92" s="8">
        <v>1</v>
      </c>
      <c r="E92" s="48">
        <v>1</v>
      </c>
      <c r="F92" s="8">
        <v>1</v>
      </c>
      <c r="G92" s="48">
        <v>1</v>
      </c>
      <c r="H92" s="8">
        <v>1</v>
      </c>
      <c r="I92" s="48">
        <v>1</v>
      </c>
      <c r="J92" s="8">
        <v>1</v>
      </c>
      <c r="K92" s="48">
        <v>1</v>
      </c>
    </row>
    <row r="93" spans="1:23" ht="12.75" customHeight="1" x14ac:dyDescent="0.2">
      <c r="A93" s="4">
        <v>3</v>
      </c>
      <c r="B93" s="7" t="s">
        <v>75</v>
      </c>
      <c r="C93" s="48">
        <v>1</v>
      </c>
      <c r="D93" s="8">
        <v>1</v>
      </c>
      <c r="E93" s="48">
        <v>1</v>
      </c>
      <c r="F93" s="8">
        <v>1</v>
      </c>
      <c r="G93" s="48">
        <v>1</v>
      </c>
      <c r="H93" s="8">
        <v>1</v>
      </c>
      <c r="I93" s="48">
        <v>1</v>
      </c>
      <c r="J93" s="8">
        <v>1</v>
      </c>
      <c r="K93" s="48">
        <v>1</v>
      </c>
    </row>
    <row r="94" spans="1:23" ht="12.75" customHeight="1" x14ac:dyDescent="0.2">
      <c r="A94" s="4">
        <v>4</v>
      </c>
      <c r="B94" s="7" t="s">
        <v>91</v>
      </c>
      <c r="C94" s="48">
        <v>1</v>
      </c>
      <c r="D94" s="8">
        <v>1</v>
      </c>
      <c r="E94" s="48">
        <v>1</v>
      </c>
      <c r="F94" s="8">
        <v>1</v>
      </c>
      <c r="G94" s="48">
        <v>1</v>
      </c>
      <c r="H94" s="8">
        <v>1</v>
      </c>
      <c r="I94" s="48">
        <v>1</v>
      </c>
      <c r="J94" s="8">
        <v>1</v>
      </c>
      <c r="K94" s="48">
        <v>1</v>
      </c>
    </row>
    <row r="95" spans="1:23" ht="12.75" customHeight="1" x14ac:dyDescent="0.2">
      <c r="A95" s="4">
        <v>5</v>
      </c>
      <c r="B95" s="7" t="s">
        <v>74</v>
      </c>
      <c r="C95" s="48">
        <v>1</v>
      </c>
      <c r="D95" s="8">
        <v>0</v>
      </c>
      <c r="E95" s="48">
        <v>0</v>
      </c>
      <c r="F95" s="8">
        <v>0</v>
      </c>
      <c r="G95" s="48">
        <v>0</v>
      </c>
      <c r="H95" s="8">
        <v>0</v>
      </c>
      <c r="I95" s="48">
        <v>0</v>
      </c>
      <c r="J95" s="8">
        <v>0</v>
      </c>
      <c r="K95" s="48">
        <v>0</v>
      </c>
    </row>
    <row r="96" spans="1:23" ht="12.75" customHeight="1" x14ac:dyDescent="0.2">
      <c r="A96" s="4">
        <v>6</v>
      </c>
      <c r="B96" s="7" t="s">
        <v>81</v>
      </c>
      <c r="C96" s="48">
        <v>1</v>
      </c>
      <c r="D96" s="8">
        <v>1</v>
      </c>
      <c r="E96" s="48">
        <v>1</v>
      </c>
      <c r="F96" s="8">
        <v>1</v>
      </c>
      <c r="G96" s="48">
        <v>1</v>
      </c>
      <c r="H96" s="8">
        <v>1</v>
      </c>
      <c r="I96" s="48">
        <v>1</v>
      </c>
      <c r="J96" s="8">
        <v>1</v>
      </c>
      <c r="K96" s="48">
        <v>1</v>
      </c>
    </row>
    <row r="97" spans="1:11" ht="12.75" customHeight="1" x14ac:dyDescent="0.2">
      <c r="A97" s="4">
        <v>7</v>
      </c>
      <c r="B97" s="7" t="s">
        <v>80</v>
      </c>
      <c r="C97" s="48">
        <v>1</v>
      </c>
      <c r="D97" s="8">
        <v>1</v>
      </c>
      <c r="E97" s="48">
        <v>1</v>
      </c>
      <c r="F97" s="8">
        <v>1</v>
      </c>
      <c r="G97" s="48">
        <v>1</v>
      </c>
      <c r="H97" s="8">
        <v>1</v>
      </c>
      <c r="I97" s="48">
        <v>1</v>
      </c>
      <c r="J97" s="8">
        <v>1</v>
      </c>
      <c r="K97" s="48">
        <v>1</v>
      </c>
    </row>
    <row r="98" spans="1:11" ht="12.75" customHeight="1" x14ac:dyDescent="0.2">
      <c r="A98" s="4">
        <v>8</v>
      </c>
      <c r="B98" s="7" t="s">
        <v>84</v>
      </c>
      <c r="C98" s="48">
        <v>1</v>
      </c>
      <c r="D98" s="8">
        <v>1</v>
      </c>
      <c r="E98" s="48">
        <v>1</v>
      </c>
      <c r="F98" s="8">
        <v>1</v>
      </c>
      <c r="G98" s="48">
        <v>1</v>
      </c>
      <c r="H98" s="8">
        <v>1</v>
      </c>
      <c r="I98" s="48">
        <v>1</v>
      </c>
      <c r="J98" s="8">
        <v>1</v>
      </c>
      <c r="K98" s="48">
        <v>1</v>
      </c>
    </row>
    <row r="99" spans="1:11" ht="12.75" customHeight="1" x14ac:dyDescent="0.2">
      <c r="A99" s="4">
        <v>9</v>
      </c>
      <c r="B99" s="7" t="s">
        <v>82</v>
      </c>
      <c r="C99" s="48">
        <v>1</v>
      </c>
      <c r="D99" s="8">
        <v>1</v>
      </c>
      <c r="E99" s="48">
        <v>1</v>
      </c>
      <c r="F99" s="8">
        <v>1</v>
      </c>
      <c r="G99" s="48">
        <v>1</v>
      </c>
      <c r="H99" s="8">
        <v>1</v>
      </c>
      <c r="I99" s="48">
        <v>1</v>
      </c>
      <c r="J99" s="8">
        <v>1</v>
      </c>
      <c r="K99" s="48">
        <v>1</v>
      </c>
    </row>
    <row r="100" spans="1:11" ht="12.75" customHeight="1" x14ac:dyDescent="0.2">
      <c r="A100" s="4">
        <v>10</v>
      </c>
      <c r="B100" s="7" t="s">
        <v>79</v>
      </c>
      <c r="C100" s="48">
        <v>1</v>
      </c>
      <c r="D100" s="8">
        <v>0</v>
      </c>
      <c r="E100" s="48">
        <v>0</v>
      </c>
      <c r="F100" s="8">
        <v>0</v>
      </c>
      <c r="G100" s="48">
        <v>0</v>
      </c>
      <c r="H100" s="8">
        <v>0</v>
      </c>
      <c r="I100" s="48">
        <v>0</v>
      </c>
      <c r="J100" s="8">
        <v>0</v>
      </c>
      <c r="K100" s="48">
        <v>0</v>
      </c>
    </row>
    <row r="101" spans="1:11" ht="12.75" customHeight="1" x14ac:dyDescent="0.2">
      <c r="A101" s="4">
        <v>11</v>
      </c>
      <c r="B101" s="7" t="s">
        <v>102</v>
      </c>
      <c r="C101" s="48">
        <v>1</v>
      </c>
      <c r="D101" s="8">
        <v>1</v>
      </c>
      <c r="E101" s="48">
        <v>1</v>
      </c>
      <c r="F101" s="8">
        <v>1</v>
      </c>
      <c r="G101" s="48">
        <v>1</v>
      </c>
      <c r="H101" s="8">
        <v>1</v>
      </c>
      <c r="I101" s="48">
        <v>1</v>
      </c>
      <c r="J101" s="8">
        <v>1</v>
      </c>
      <c r="K101" s="48">
        <v>1</v>
      </c>
    </row>
    <row r="102" spans="1:11" ht="12.75" customHeight="1" x14ac:dyDescent="0.2">
      <c r="A102" s="4">
        <v>12</v>
      </c>
      <c r="B102" s="7" t="s">
        <v>85</v>
      </c>
      <c r="C102" s="48">
        <v>1</v>
      </c>
      <c r="D102" s="8">
        <v>1</v>
      </c>
      <c r="E102" s="48">
        <v>1</v>
      </c>
      <c r="F102" s="8">
        <v>1</v>
      </c>
      <c r="G102" s="48">
        <v>1</v>
      </c>
      <c r="H102" s="8">
        <v>1</v>
      </c>
      <c r="I102" s="48">
        <v>1</v>
      </c>
      <c r="J102" s="8">
        <v>1</v>
      </c>
      <c r="K102" s="48">
        <v>1</v>
      </c>
    </row>
    <row r="103" spans="1:11" ht="12.75" customHeight="1" x14ac:dyDescent="0.2">
      <c r="A103" s="4">
        <v>13</v>
      </c>
      <c r="B103" s="7" t="s">
        <v>92</v>
      </c>
      <c r="C103" s="48">
        <v>1</v>
      </c>
      <c r="D103" s="8">
        <v>1</v>
      </c>
      <c r="E103" s="48">
        <v>1</v>
      </c>
      <c r="F103" s="8">
        <v>1</v>
      </c>
      <c r="G103" s="48">
        <v>1</v>
      </c>
      <c r="H103" s="8">
        <v>1</v>
      </c>
      <c r="I103" s="48">
        <v>1</v>
      </c>
      <c r="J103" s="8">
        <v>1</v>
      </c>
      <c r="K103" s="48">
        <v>1</v>
      </c>
    </row>
    <row r="104" spans="1:11" ht="12.75" customHeight="1" x14ac:dyDescent="0.2">
      <c r="A104" s="4">
        <v>14</v>
      </c>
      <c r="B104" s="7" t="s">
        <v>86</v>
      </c>
      <c r="C104" s="48">
        <v>1</v>
      </c>
      <c r="D104" s="8">
        <v>1</v>
      </c>
      <c r="E104" s="48">
        <v>1</v>
      </c>
      <c r="F104" s="8">
        <v>1</v>
      </c>
      <c r="G104" s="48">
        <v>1</v>
      </c>
      <c r="H104" s="8">
        <v>1</v>
      </c>
      <c r="I104" s="48">
        <v>1</v>
      </c>
      <c r="J104" s="8">
        <v>1</v>
      </c>
      <c r="K104" s="48">
        <v>1</v>
      </c>
    </row>
    <row r="105" spans="1:11" ht="12.75" customHeight="1" x14ac:dyDescent="0.2">
      <c r="A105" s="4">
        <v>15</v>
      </c>
      <c r="B105" s="7" t="s">
        <v>103</v>
      </c>
      <c r="C105" s="48">
        <v>1</v>
      </c>
      <c r="D105" s="8">
        <v>1</v>
      </c>
      <c r="E105" s="48">
        <v>1</v>
      </c>
      <c r="F105" s="8">
        <v>1</v>
      </c>
      <c r="G105" s="48">
        <v>1</v>
      </c>
      <c r="H105" s="8">
        <v>1</v>
      </c>
      <c r="I105" s="48">
        <v>1</v>
      </c>
      <c r="J105" s="8">
        <v>1</v>
      </c>
      <c r="K105" s="48">
        <v>1</v>
      </c>
    </row>
    <row r="106" spans="1:11" ht="12.75" customHeight="1" x14ac:dyDescent="0.2">
      <c r="A106" s="4">
        <v>16</v>
      </c>
      <c r="B106" s="7" t="s">
        <v>87</v>
      </c>
      <c r="C106" s="48">
        <v>1</v>
      </c>
      <c r="D106" s="8">
        <v>1</v>
      </c>
      <c r="E106" s="48">
        <v>1</v>
      </c>
      <c r="F106" s="8">
        <v>1</v>
      </c>
      <c r="G106" s="48">
        <v>1</v>
      </c>
      <c r="H106" s="8">
        <v>1</v>
      </c>
      <c r="I106" s="48">
        <v>1</v>
      </c>
      <c r="J106" s="8">
        <v>1</v>
      </c>
      <c r="K106" s="48">
        <v>1</v>
      </c>
    </row>
    <row r="107" spans="1:11" ht="12.75" customHeight="1" x14ac:dyDescent="0.2">
      <c r="A107" s="4">
        <v>17</v>
      </c>
      <c r="B107" s="7" t="s">
        <v>76</v>
      </c>
      <c r="C107" s="48">
        <v>1</v>
      </c>
      <c r="D107" s="8">
        <v>1</v>
      </c>
      <c r="E107" s="48">
        <v>1</v>
      </c>
      <c r="F107" s="8">
        <v>1</v>
      </c>
      <c r="G107" s="48">
        <v>1</v>
      </c>
      <c r="H107" s="8">
        <v>1</v>
      </c>
      <c r="I107" s="48">
        <v>1</v>
      </c>
      <c r="J107" s="8">
        <v>1</v>
      </c>
      <c r="K107" s="48">
        <v>1</v>
      </c>
    </row>
    <row r="108" spans="1:11" ht="12.75" customHeight="1" x14ac:dyDescent="0.2">
      <c r="A108" s="4">
        <v>18</v>
      </c>
      <c r="B108" s="7" t="s">
        <v>88</v>
      </c>
      <c r="C108" s="48">
        <v>1</v>
      </c>
      <c r="D108" s="8">
        <v>1</v>
      </c>
      <c r="E108" s="48">
        <v>1</v>
      </c>
      <c r="F108" s="8">
        <v>1</v>
      </c>
      <c r="G108" s="48">
        <v>1</v>
      </c>
      <c r="H108" s="8">
        <v>1</v>
      </c>
      <c r="I108" s="48">
        <v>1</v>
      </c>
      <c r="J108" s="8">
        <v>1</v>
      </c>
      <c r="K108" s="48">
        <v>1</v>
      </c>
    </row>
    <row r="109" spans="1:11" ht="12.75" customHeight="1" x14ac:dyDescent="0.2">
      <c r="A109" s="4">
        <v>19</v>
      </c>
      <c r="B109" s="7" t="s">
        <v>83</v>
      </c>
      <c r="C109" s="48">
        <v>1</v>
      </c>
      <c r="D109" s="8">
        <v>0</v>
      </c>
      <c r="E109" s="48">
        <v>0</v>
      </c>
      <c r="F109" s="8">
        <v>0</v>
      </c>
      <c r="G109" s="48">
        <v>0</v>
      </c>
      <c r="H109" s="8">
        <v>0</v>
      </c>
      <c r="I109" s="48">
        <v>0</v>
      </c>
      <c r="J109" s="8">
        <v>0</v>
      </c>
      <c r="K109" s="48">
        <v>0</v>
      </c>
    </row>
    <row r="110" spans="1:11" ht="12.75" customHeight="1" x14ac:dyDescent="0.2">
      <c r="A110" s="4">
        <v>20</v>
      </c>
      <c r="B110" s="7" t="s">
        <v>77</v>
      </c>
      <c r="C110" s="48">
        <v>1</v>
      </c>
      <c r="D110" s="8">
        <v>1</v>
      </c>
      <c r="E110" s="48">
        <v>1</v>
      </c>
      <c r="F110" s="8">
        <v>1</v>
      </c>
      <c r="G110" s="48">
        <v>1</v>
      </c>
      <c r="H110" s="8">
        <v>1</v>
      </c>
      <c r="I110" s="48">
        <v>1</v>
      </c>
      <c r="J110" s="8">
        <v>1</v>
      </c>
      <c r="K110" s="48">
        <v>1</v>
      </c>
    </row>
    <row r="111" spans="1:11" ht="12.75" customHeight="1" x14ac:dyDescent="0.2">
      <c r="A111" s="4">
        <v>21</v>
      </c>
      <c r="B111" s="7" t="s">
        <v>90</v>
      </c>
      <c r="C111" s="48">
        <v>1</v>
      </c>
      <c r="D111" s="8">
        <v>0</v>
      </c>
      <c r="E111" s="48">
        <v>0</v>
      </c>
      <c r="F111" s="8">
        <v>0</v>
      </c>
      <c r="G111" s="48">
        <v>0</v>
      </c>
      <c r="H111" s="8">
        <v>0</v>
      </c>
      <c r="I111" s="48">
        <v>0</v>
      </c>
      <c r="J111" s="8">
        <v>0</v>
      </c>
      <c r="K111" s="48">
        <v>0</v>
      </c>
    </row>
    <row r="112" spans="1:11" ht="12.75" customHeight="1" x14ac:dyDescent="0.2">
      <c r="A112" s="4">
        <v>22</v>
      </c>
      <c r="B112" s="7" t="s">
        <v>93</v>
      </c>
      <c r="C112" s="48">
        <v>1</v>
      </c>
      <c r="D112" s="8">
        <v>1</v>
      </c>
      <c r="E112" s="48">
        <v>1</v>
      </c>
      <c r="F112" s="8">
        <v>1</v>
      </c>
      <c r="G112" s="48">
        <v>1</v>
      </c>
      <c r="H112" s="8">
        <v>1</v>
      </c>
      <c r="I112" s="48">
        <v>1</v>
      </c>
      <c r="J112" s="8">
        <v>1</v>
      </c>
      <c r="K112" s="48">
        <v>1</v>
      </c>
    </row>
    <row r="113" spans="1:23" ht="12.75" customHeight="1" x14ac:dyDescent="0.2">
      <c r="A113" s="4">
        <v>23</v>
      </c>
      <c r="B113" s="7" t="s">
        <v>89</v>
      </c>
      <c r="C113" s="48">
        <v>1</v>
      </c>
      <c r="D113" s="8">
        <v>1</v>
      </c>
      <c r="E113" s="48">
        <v>1</v>
      </c>
      <c r="F113" s="8">
        <v>1</v>
      </c>
      <c r="G113" s="48">
        <v>1</v>
      </c>
      <c r="H113" s="8">
        <v>1</v>
      </c>
      <c r="I113" s="48">
        <v>1</v>
      </c>
      <c r="J113" s="8">
        <v>1</v>
      </c>
      <c r="K113" s="48">
        <v>1</v>
      </c>
    </row>
    <row r="114" spans="1:23" ht="12.75" customHeight="1" x14ac:dyDescent="0.2">
      <c r="A114" s="4">
        <v>24</v>
      </c>
      <c r="B114" s="7" t="s">
        <v>94</v>
      </c>
      <c r="C114" s="48">
        <v>1</v>
      </c>
      <c r="D114" s="8">
        <v>1</v>
      </c>
      <c r="E114" s="48">
        <v>1</v>
      </c>
      <c r="F114" s="8">
        <v>1</v>
      </c>
      <c r="G114" s="48">
        <v>1</v>
      </c>
      <c r="H114" s="8">
        <v>1</v>
      </c>
      <c r="I114" s="48">
        <v>1</v>
      </c>
      <c r="J114" s="8">
        <v>1</v>
      </c>
      <c r="K114" s="48">
        <v>1</v>
      </c>
    </row>
    <row r="115" spans="1:23" ht="12.75" customHeight="1" x14ac:dyDescent="0.2">
      <c r="A115" s="4">
        <v>25</v>
      </c>
      <c r="B115" s="7" t="s">
        <v>95</v>
      </c>
      <c r="C115" s="48">
        <v>1</v>
      </c>
      <c r="D115" s="8">
        <v>1</v>
      </c>
      <c r="E115" s="48">
        <v>1</v>
      </c>
      <c r="F115" s="8">
        <v>1</v>
      </c>
      <c r="G115" s="48">
        <v>1</v>
      </c>
      <c r="H115" s="8">
        <v>1</v>
      </c>
      <c r="I115" s="48">
        <v>1</v>
      </c>
      <c r="J115" s="8">
        <v>1</v>
      </c>
      <c r="K115" s="48">
        <v>1</v>
      </c>
    </row>
    <row r="116" spans="1:23" ht="12.75" customHeight="1" x14ac:dyDescent="0.2">
      <c r="A116" s="4">
        <v>26</v>
      </c>
      <c r="B116" s="7" t="s">
        <v>78</v>
      </c>
      <c r="C116" s="48">
        <v>1</v>
      </c>
      <c r="D116" s="8">
        <v>1</v>
      </c>
      <c r="E116" s="48">
        <v>1</v>
      </c>
      <c r="F116" s="8">
        <v>1</v>
      </c>
      <c r="G116" s="48">
        <v>1</v>
      </c>
      <c r="H116" s="8">
        <v>1</v>
      </c>
      <c r="I116" s="48">
        <v>1</v>
      </c>
      <c r="J116" s="8">
        <v>1</v>
      </c>
      <c r="K116" s="48">
        <v>1</v>
      </c>
    </row>
    <row r="117" spans="1:23" ht="12.75" customHeight="1" x14ac:dyDescent="0.2">
      <c r="A117" s="4">
        <v>27</v>
      </c>
      <c r="B117" s="7" t="s">
        <v>96</v>
      </c>
      <c r="C117" s="48">
        <v>1</v>
      </c>
      <c r="D117" s="8">
        <v>1</v>
      </c>
      <c r="E117" s="48">
        <v>1</v>
      </c>
      <c r="F117" s="8">
        <v>1</v>
      </c>
      <c r="G117" s="48">
        <v>1</v>
      </c>
      <c r="H117" s="8">
        <v>1</v>
      </c>
      <c r="I117" s="48">
        <v>1</v>
      </c>
      <c r="J117" s="8">
        <v>1</v>
      </c>
      <c r="K117" s="48">
        <v>1</v>
      </c>
    </row>
    <row r="118" spans="1:23" ht="12.75" customHeight="1" x14ac:dyDescent="0.2">
      <c r="A118" s="4">
        <v>28</v>
      </c>
      <c r="B118" s="7" t="s">
        <v>104</v>
      </c>
      <c r="C118" s="48">
        <v>1</v>
      </c>
      <c r="D118" s="8">
        <v>1</v>
      </c>
      <c r="E118" s="48">
        <v>1</v>
      </c>
      <c r="F118" s="8">
        <v>1</v>
      </c>
      <c r="G118" s="48">
        <v>1</v>
      </c>
      <c r="H118" s="8">
        <v>1</v>
      </c>
      <c r="I118" s="48">
        <v>1</v>
      </c>
      <c r="J118" s="8">
        <v>1</v>
      </c>
      <c r="K118" s="48">
        <v>1</v>
      </c>
    </row>
    <row r="119" spans="1:23" ht="12.75" customHeight="1" x14ac:dyDescent="0.2">
      <c r="A119" s="4">
        <v>29</v>
      </c>
      <c r="B119" s="7" t="s">
        <v>97</v>
      </c>
      <c r="C119" s="48">
        <v>1</v>
      </c>
      <c r="D119" s="8">
        <v>1</v>
      </c>
      <c r="E119" s="48">
        <v>1</v>
      </c>
      <c r="F119" s="8">
        <v>1</v>
      </c>
      <c r="G119" s="48">
        <v>1</v>
      </c>
      <c r="H119" s="8">
        <v>1</v>
      </c>
      <c r="I119" s="48">
        <v>1</v>
      </c>
      <c r="J119" s="8">
        <v>1</v>
      </c>
      <c r="K119" s="48">
        <v>1</v>
      </c>
    </row>
    <row r="120" spans="1:23" ht="12.75" customHeight="1" x14ac:dyDescent="0.2">
      <c r="A120" s="4">
        <v>30</v>
      </c>
      <c r="B120" s="7" t="s">
        <v>98</v>
      </c>
      <c r="C120" s="48">
        <v>1</v>
      </c>
      <c r="D120" s="8">
        <v>1</v>
      </c>
      <c r="E120" s="48">
        <v>1</v>
      </c>
      <c r="F120" s="8">
        <v>1</v>
      </c>
      <c r="G120" s="48">
        <v>1</v>
      </c>
      <c r="H120" s="8">
        <v>1</v>
      </c>
      <c r="I120" s="48">
        <v>1</v>
      </c>
      <c r="J120" s="8">
        <v>1</v>
      </c>
      <c r="K120" s="48">
        <v>1</v>
      </c>
    </row>
    <row r="121" spans="1:23" ht="12.75" customHeight="1" x14ac:dyDescent="0.2">
      <c r="A121" s="4">
        <v>31</v>
      </c>
      <c r="B121" s="29" t="s">
        <v>99</v>
      </c>
      <c r="C121" s="48">
        <v>1</v>
      </c>
      <c r="D121" s="8">
        <v>0</v>
      </c>
      <c r="E121" s="48">
        <v>0</v>
      </c>
      <c r="F121" s="8">
        <v>0</v>
      </c>
      <c r="G121" s="48">
        <v>0</v>
      </c>
      <c r="H121" s="8">
        <v>0</v>
      </c>
      <c r="I121" s="48">
        <v>0</v>
      </c>
      <c r="J121" s="8">
        <v>0</v>
      </c>
      <c r="K121" s="48">
        <v>0</v>
      </c>
    </row>
    <row r="122" spans="1:23" s="6" customFormat="1" ht="12.75" customHeight="1" x14ac:dyDescent="0.15">
      <c r="A122" s="5"/>
      <c r="B122" s="41" t="s">
        <v>272</v>
      </c>
      <c r="C122" s="34">
        <f>SUM(C91:C121)</f>
        <v>31</v>
      </c>
      <c r="D122" s="34">
        <v>26</v>
      </c>
      <c r="E122" s="34">
        <f>SUM(E91:E121)</f>
        <v>26</v>
      </c>
      <c r="F122" s="34">
        <f t="shared" ref="F122:K122" si="1">SUM(F91:F121)</f>
        <v>26</v>
      </c>
      <c r="G122" s="34">
        <f t="shared" si="1"/>
        <v>26</v>
      </c>
      <c r="H122" s="34">
        <f t="shared" si="1"/>
        <v>26</v>
      </c>
      <c r="I122" s="34">
        <f t="shared" si="1"/>
        <v>26</v>
      </c>
      <c r="J122" s="34">
        <f t="shared" si="1"/>
        <v>26</v>
      </c>
      <c r="K122" s="34">
        <f t="shared" si="1"/>
        <v>26</v>
      </c>
    </row>
    <row r="123" spans="1:23" s="3" customFormat="1" ht="12.75" customHeight="1" x14ac:dyDescent="0.2">
      <c r="A123" s="3" t="s">
        <v>282</v>
      </c>
      <c r="N123" s="20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s="3" customFormat="1" ht="12.75" customHeight="1" x14ac:dyDescent="0.2">
      <c r="A124" s="3" t="s">
        <v>283</v>
      </c>
      <c r="N124" s="20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s="3" customFormat="1" ht="12.75" customHeight="1" x14ac:dyDescent="0.2">
      <c r="A125" s="3" t="s">
        <v>344</v>
      </c>
    </row>
    <row r="126" spans="1:23" s="6" customFormat="1" ht="12.75" customHeight="1" x14ac:dyDescent="0.15">
      <c r="A126" s="1"/>
      <c r="B126" s="72"/>
      <c r="C126" s="72"/>
      <c r="D126" s="75"/>
      <c r="E126" s="75"/>
      <c r="F126" s="75"/>
      <c r="G126" s="75"/>
      <c r="H126" s="75"/>
      <c r="I126" s="75"/>
      <c r="J126" s="75"/>
      <c r="K126" s="75"/>
    </row>
    <row r="127" spans="1:23" ht="12.75" customHeight="1" x14ac:dyDescent="0.2">
      <c r="A127" s="162" t="s">
        <v>345</v>
      </c>
      <c r="B127" s="189" t="s">
        <v>105</v>
      </c>
      <c r="C127" s="189"/>
      <c r="D127" s="192" t="s">
        <v>2</v>
      </c>
      <c r="E127" s="193"/>
      <c r="F127" s="192" t="s">
        <v>3</v>
      </c>
      <c r="G127" s="193"/>
      <c r="H127" s="192" t="s">
        <v>4</v>
      </c>
      <c r="I127" s="193"/>
      <c r="J127" s="192" t="s">
        <v>5</v>
      </c>
      <c r="K127" s="193"/>
    </row>
    <row r="128" spans="1:23" ht="12.75" customHeight="1" x14ac:dyDescent="0.2">
      <c r="A128" s="162"/>
      <c r="B128" s="196" t="s">
        <v>275</v>
      </c>
      <c r="C128" s="190" t="s">
        <v>1</v>
      </c>
      <c r="D128" s="194"/>
      <c r="E128" s="195"/>
      <c r="F128" s="194"/>
      <c r="G128" s="195"/>
      <c r="H128" s="194"/>
      <c r="I128" s="195"/>
      <c r="J128" s="194"/>
      <c r="K128" s="195"/>
    </row>
    <row r="129" spans="1:11" ht="12.75" customHeight="1" x14ac:dyDescent="0.2">
      <c r="A129" s="162"/>
      <c r="B129" s="197"/>
      <c r="C129" s="191"/>
      <c r="D129" s="19" t="s">
        <v>367</v>
      </c>
      <c r="E129" s="19">
        <v>2022</v>
      </c>
      <c r="F129" s="19" t="s">
        <v>367</v>
      </c>
      <c r="G129" s="19">
        <v>2022</v>
      </c>
      <c r="H129" s="19" t="s">
        <v>367</v>
      </c>
      <c r="I129" s="19">
        <v>2022</v>
      </c>
      <c r="J129" s="19" t="s">
        <v>367</v>
      </c>
      <c r="K129" s="19">
        <v>2022</v>
      </c>
    </row>
    <row r="130" spans="1:11" ht="12.75" customHeight="1" x14ac:dyDescent="0.2">
      <c r="A130" s="4">
        <v>1</v>
      </c>
      <c r="B130" s="7" t="s">
        <v>119</v>
      </c>
      <c r="C130" s="48">
        <v>1</v>
      </c>
      <c r="D130" s="8">
        <v>1</v>
      </c>
      <c r="E130" s="8">
        <v>1</v>
      </c>
      <c r="F130" s="8">
        <v>1</v>
      </c>
      <c r="G130" s="8">
        <v>1</v>
      </c>
      <c r="H130" s="8">
        <v>1</v>
      </c>
      <c r="I130" s="8">
        <v>1</v>
      </c>
      <c r="J130" s="8">
        <v>1</v>
      </c>
      <c r="K130" s="8">
        <v>1</v>
      </c>
    </row>
    <row r="131" spans="1:11" ht="12.75" customHeight="1" x14ac:dyDescent="0.2">
      <c r="A131" s="4">
        <v>2</v>
      </c>
      <c r="B131" s="7" t="s">
        <v>106</v>
      </c>
      <c r="C131" s="48">
        <v>1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</row>
    <row r="132" spans="1:11" ht="12.75" customHeight="1" x14ac:dyDescent="0.2">
      <c r="A132" s="4">
        <v>3</v>
      </c>
      <c r="B132" s="7" t="s">
        <v>126</v>
      </c>
      <c r="C132" s="48">
        <v>1</v>
      </c>
      <c r="D132" s="8">
        <v>1</v>
      </c>
      <c r="E132" s="8">
        <v>1</v>
      </c>
      <c r="F132" s="8">
        <v>1</v>
      </c>
      <c r="G132" s="8">
        <v>1</v>
      </c>
      <c r="H132" s="8">
        <v>1</v>
      </c>
      <c r="I132" s="8">
        <v>1</v>
      </c>
      <c r="J132" s="8">
        <v>1</v>
      </c>
      <c r="K132" s="8">
        <v>1</v>
      </c>
    </row>
    <row r="133" spans="1:11" ht="12.75" customHeight="1" x14ac:dyDescent="0.2">
      <c r="A133" s="4">
        <v>4</v>
      </c>
      <c r="B133" s="7" t="s">
        <v>111</v>
      </c>
      <c r="C133" s="48">
        <v>1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</row>
    <row r="134" spans="1:11" ht="12.75" customHeight="1" x14ac:dyDescent="0.2">
      <c r="A134" s="4">
        <v>5</v>
      </c>
      <c r="B134" s="7" t="s">
        <v>127</v>
      </c>
      <c r="C134" s="48">
        <v>1</v>
      </c>
      <c r="D134" s="8">
        <v>1</v>
      </c>
      <c r="E134" s="8">
        <v>1</v>
      </c>
      <c r="F134" s="8">
        <v>1</v>
      </c>
      <c r="G134" s="8">
        <v>1</v>
      </c>
      <c r="H134" s="8">
        <v>1</v>
      </c>
      <c r="I134" s="8">
        <v>1</v>
      </c>
      <c r="J134" s="8">
        <v>1</v>
      </c>
      <c r="K134" s="8">
        <v>1</v>
      </c>
    </row>
    <row r="135" spans="1:11" ht="12.75" customHeight="1" x14ac:dyDescent="0.2">
      <c r="A135" s="4">
        <v>6</v>
      </c>
      <c r="B135" s="7" t="s">
        <v>107</v>
      </c>
      <c r="C135" s="48">
        <v>1</v>
      </c>
      <c r="D135" s="8">
        <v>1</v>
      </c>
      <c r="E135" s="8">
        <v>1</v>
      </c>
      <c r="F135" s="8">
        <v>1</v>
      </c>
      <c r="G135" s="8">
        <v>1</v>
      </c>
      <c r="H135" s="8">
        <v>1</v>
      </c>
      <c r="I135" s="8">
        <v>1</v>
      </c>
      <c r="J135" s="8">
        <v>1</v>
      </c>
      <c r="K135" s="8">
        <v>1</v>
      </c>
    </row>
    <row r="136" spans="1:11" ht="12.75" customHeight="1" x14ac:dyDescent="0.2">
      <c r="A136" s="4">
        <v>7</v>
      </c>
      <c r="B136" s="7" t="s">
        <v>120</v>
      </c>
      <c r="C136" s="48">
        <v>1</v>
      </c>
      <c r="D136" s="8">
        <v>1</v>
      </c>
      <c r="E136" s="8">
        <v>1</v>
      </c>
      <c r="F136" s="8">
        <v>1</v>
      </c>
      <c r="G136" s="8">
        <v>1</v>
      </c>
      <c r="H136" s="8">
        <v>1</v>
      </c>
      <c r="I136" s="8">
        <v>1</v>
      </c>
      <c r="J136" s="8">
        <v>1</v>
      </c>
      <c r="K136" s="8">
        <v>1</v>
      </c>
    </row>
    <row r="137" spans="1:11" ht="12.75" customHeight="1" x14ac:dyDescent="0.2">
      <c r="A137" s="4">
        <v>8</v>
      </c>
      <c r="B137" s="7" t="s">
        <v>117</v>
      </c>
      <c r="C137" s="48">
        <v>1</v>
      </c>
      <c r="D137" s="8">
        <v>1</v>
      </c>
      <c r="E137" s="8">
        <v>1</v>
      </c>
      <c r="F137" s="8">
        <v>1</v>
      </c>
      <c r="G137" s="8">
        <v>1</v>
      </c>
      <c r="H137" s="8">
        <v>1</v>
      </c>
      <c r="I137" s="8">
        <v>1</v>
      </c>
      <c r="J137" s="8">
        <v>1</v>
      </c>
      <c r="K137" s="8">
        <v>1</v>
      </c>
    </row>
    <row r="138" spans="1:11" ht="12.75" customHeight="1" x14ac:dyDescent="0.2">
      <c r="A138" s="4">
        <v>9</v>
      </c>
      <c r="B138" s="7" t="s">
        <v>121</v>
      </c>
      <c r="C138" s="48">
        <v>1</v>
      </c>
      <c r="D138" s="8">
        <v>1</v>
      </c>
      <c r="E138" s="8">
        <v>1</v>
      </c>
      <c r="F138" s="8">
        <v>1</v>
      </c>
      <c r="G138" s="8">
        <v>1</v>
      </c>
      <c r="H138" s="8">
        <v>1</v>
      </c>
      <c r="I138" s="8">
        <v>1</v>
      </c>
      <c r="J138" s="8">
        <v>1</v>
      </c>
      <c r="K138" s="8">
        <v>1</v>
      </c>
    </row>
    <row r="139" spans="1:11" ht="12.75" customHeight="1" x14ac:dyDescent="0.2">
      <c r="A139" s="4">
        <v>10</v>
      </c>
      <c r="B139" s="7" t="s">
        <v>112</v>
      </c>
      <c r="C139" s="48">
        <v>1</v>
      </c>
      <c r="D139" s="8">
        <v>1</v>
      </c>
      <c r="E139" s="8">
        <v>1</v>
      </c>
      <c r="F139" s="8">
        <v>1</v>
      </c>
      <c r="G139" s="8">
        <v>1</v>
      </c>
      <c r="H139" s="8">
        <v>1</v>
      </c>
      <c r="I139" s="8">
        <v>1</v>
      </c>
      <c r="J139" s="8">
        <v>1</v>
      </c>
      <c r="K139" s="8">
        <v>1</v>
      </c>
    </row>
    <row r="140" spans="1:11" ht="12.75" customHeight="1" x14ac:dyDescent="0.2">
      <c r="A140" s="4">
        <v>11</v>
      </c>
      <c r="B140" s="7" t="s">
        <v>113</v>
      </c>
      <c r="C140" s="48">
        <v>1</v>
      </c>
      <c r="D140" s="8">
        <v>1</v>
      </c>
      <c r="E140" s="8">
        <v>1</v>
      </c>
      <c r="F140" s="8">
        <v>1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</row>
    <row r="141" spans="1:11" ht="12.75" customHeight="1" x14ac:dyDescent="0.2">
      <c r="A141" s="4">
        <v>12</v>
      </c>
      <c r="B141" s="7" t="s">
        <v>108</v>
      </c>
      <c r="C141" s="48">
        <v>1</v>
      </c>
      <c r="D141" s="8">
        <v>1</v>
      </c>
      <c r="E141" s="8">
        <v>1</v>
      </c>
      <c r="F141" s="8">
        <v>1</v>
      </c>
      <c r="G141" s="8">
        <v>1</v>
      </c>
      <c r="H141" s="8">
        <v>1</v>
      </c>
      <c r="I141" s="8">
        <v>1</v>
      </c>
      <c r="J141" s="8">
        <v>1</v>
      </c>
      <c r="K141" s="8">
        <v>1</v>
      </c>
    </row>
    <row r="142" spans="1:11" ht="12.75" customHeight="1" x14ac:dyDescent="0.2">
      <c r="A142" s="4">
        <v>13</v>
      </c>
      <c r="B142" s="7" t="s">
        <v>128</v>
      </c>
      <c r="C142" s="48">
        <v>1</v>
      </c>
      <c r="D142" s="8">
        <v>1</v>
      </c>
      <c r="E142" s="8">
        <v>1</v>
      </c>
      <c r="F142" s="8">
        <v>1</v>
      </c>
      <c r="G142" s="8">
        <v>1</v>
      </c>
      <c r="H142" s="8">
        <v>1</v>
      </c>
      <c r="I142" s="8">
        <v>1</v>
      </c>
      <c r="J142" s="8">
        <v>1</v>
      </c>
      <c r="K142" s="8">
        <v>1</v>
      </c>
    </row>
    <row r="143" spans="1:11" ht="12.75" customHeight="1" x14ac:dyDescent="0.2">
      <c r="A143" s="4">
        <v>14</v>
      </c>
      <c r="B143" s="7" t="s">
        <v>109</v>
      </c>
      <c r="C143" s="48">
        <v>1</v>
      </c>
      <c r="D143" s="8">
        <v>1</v>
      </c>
      <c r="E143" s="8">
        <v>1</v>
      </c>
      <c r="F143" s="8">
        <v>1</v>
      </c>
      <c r="G143" s="8">
        <v>1</v>
      </c>
      <c r="H143" s="8">
        <v>1</v>
      </c>
      <c r="I143" s="8">
        <v>1</v>
      </c>
      <c r="J143" s="8">
        <v>1</v>
      </c>
      <c r="K143" s="8">
        <v>1</v>
      </c>
    </row>
    <row r="144" spans="1:11" ht="12.75" customHeight="1" x14ac:dyDescent="0.2">
      <c r="A144" s="4">
        <v>15</v>
      </c>
      <c r="B144" s="7" t="s">
        <v>114</v>
      </c>
      <c r="C144" s="48">
        <v>1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1</v>
      </c>
      <c r="K144" s="8">
        <v>1</v>
      </c>
    </row>
    <row r="145" spans="1:23" ht="12.75" customHeight="1" x14ac:dyDescent="0.2">
      <c r="A145" s="4">
        <v>16</v>
      </c>
      <c r="B145" s="7" t="s">
        <v>110</v>
      </c>
      <c r="C145" s="48">
        <v>1</v>
      </c>
      <c r="D145" s="8">
        <v>1</v>
      </c>
      <c r="E145" s="8">
        <v>1</v>
      </c>
      <c r="F145" s="8">
        <v>1</v>
      </c>
      <c r="G145" s="8">
        <v>1</v>
      </c>
      <c r="H145" s="8">
        <v>1</v>
      </c>
      <c r="I145" s="8">
        <v>1</v>
      </c>
      <c r="J145" s="8">
        <v>1</v>
      </c>
      <c r="K145" s="8">
        <v>1</v>
      </c>
    </row>
    <row r="146" spans="1:23" ht="12.75" customHeight="1" x14ac:dyDescent="0.2">
      <c r="A146" s="4">
        <v>17</v>
      </c>
      <c r="B146" s="7" t="s">
        <v>122</v>
      </c>
      <c r="C146" s="48">
        <v>1</v>
      </c>
      <c r="D146" s="8">
        <v>1</v>
      </c>
      <c r="E146" s="8">
        <v>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</row>
    <row r="147" spans="1:23" ht="12.75" customHeight="1" x14ac:dyDescent="0.2">
      <c r="A147" s="4">
        <v>18</v>
      </c>
      <c r="B147" s="7" t="s">
        <v>123</v>
      </c>
      <c r="C147" s="48">
        <v>1</v>
      </c>
      <c r="D147" s="8">
        <v>1</v>
      </c>
      <c r="E147" s="8">
        <v>1</v>
      </c>
      <c r="F147" s="8">
        <v>1</v>
      </c>
      <c r="G147" s="8">
        <v>1</v>
      </c>
      <c r="H147" s="8">
        <v>1</v>
      </c>
      <c r="I147" s="8">
        <v>1</v>
      </c>
      <c r="J147" s="8">
        <v>1</v>
      </c>
      <c r="K147" s="8">
        <v>1</v>
      </c>
    </row>
    <row r="148" spans="1:23" ht="12.75" customHeight="1" x14ac:dyDescent="0.2">
      <c r="A148" s="4">
        <v>19</v>
      </c>
      <c r="B148" s="7" t="s">
        <v>124</v>
      </c>
      <c r="C148" s="48">
        <v>1</v>
      </c>
      <c r="D148" s="8">
        <v>1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1</v>
      </c>
      <c r="K148" s="8">
        <v>1</v>
      </c>
    </row>
    <row r="149" spans="1:23" ht="12.75" customHeight="1" x14ac:dyDescent="0.2">
      <c r="A149" s="4">
        <v>20</v>
      </c>
      <c r="B149" s="7" t="s">
        <v>118</v>
      </c>
      <c r="C149" s="48">
        <v>1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</row>
    <row r="150" spans="1:23" ht="12.75" customHeight="1" x14ac:dyDescent="0.2">
      <c r="A150" s="4">
        <v>21</v>
      </c>
      <c r="B150" s="7" t="s">
        <v>115</v>
      </c>
      <c r="C150" s="48">
        <v>1</v>
      </c>
      <c r="D150" s="8">
        <v>1</v>
      </c>
      <c r="E150" s="8">
        <v>1</v>
      </c>
      <c r="F150" s="8">
        <v>1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</row>
    <row r="151" spans="1:23" ht="12.75" customHeight="1" x14ac:dyDescent="0.2">
      <c r="A151" s="4">
        <v>22</v>
      </c>
      <c r="B151" s="7" t="s">
        <v>116</v>
      </c>
      <c r="C151" s="48">
        <v>1</v>
      </c>
      <c r="D151" s="8">
        <v>1</v>
      </c>
      <c r="E151" s="8">
        <v>1</v>
      </c>
      <c r="F151" s="8">
        <v>1</v>
      </c>
      <c r="G151" s="8">
        <v>1</v>
      </c>
      <c r="H151" s="8">
        <v>1</v>
      </c>
      <c r="I151" s="8">
        <v>1</v>
      </c>
      <c r="J151" s="8">
        <v>1</v>
      </c>
      <c r="K151" s="8">
        <v>1</v>
      </c>
    </row>
    <row r="152" spans="1:23" ht="12.75" customHeight="1" x14ac:dyDescent="0.2">
      <c r="A152" s="4">
        <v>23</v>
      </c>
      <c r="B152" s="29" t="s">
        <v>125</v>
      </c>
      <c r="C152" s="4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</row>
    <row r="153" spans="1:23" s="6" customFormat="1" ht="12.75" customHeight="1" x14ac:dyDescent="0.15">
      <c r="A153" s="1"/>
      <c r="B153" s="41" t="s">
        <v>272</v>
      </c>
      <c r="C153" s="34">
        <f>SUM(C130:C152)</f>
        <v>23</v>
      </c>
      <c r="D153" s="34">
        <v>19</v>
      </c>
      <c r="E153" s="34">
        <f>SUM(E130:E152)</f>
        <v>19</v>
      </c>
      <c r="F153" s="34">
        <f>SUM(F130:F152)</f>
        <v>19</v>
      </c>
      <c r="G153" s="34">
        <f>SUM(G130:G152)</f>
        <v>19</v>
      </c>
      <c r="H153" s="34">
        <v>19</v>
      </c>
      <c r="I153" s="34">
        <v>19</v>
      </c>
      <c r="J153" s="34">
        <v>19</v>
      </c>
      <c r="K153" s="34">
        <v>19</v>
      </c>
    </row>
    <row r="154" spans="1:23" s="3" customFormat="1" ht="12.75" customHeight="1" x14ac:dyDescent="0.2">
      <c r="A154" s="3" t="s">
        <v>282</v>
      </c>
      <c r="N154" s="20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s="3" customFormat="1" ht="12.75" customHeight="1" x14ac:dyDescent="0.2">
      <c r="A155" s="3" t="s">
        <v>283</v>
      </c>
      <c r="N155" s="20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s="3" customFormat="1" ht="12.75" customHeight="1" x14ac:dyDescent="0.2">
      <c r="A156" s="3" t="s">
        <v>344</v>
      </c>
    </row>
    <row r="157" spans="1:23" s="3" customFormat="1" ht="12.75" customHeight="1" x14ac:dyDescent="0.2"/>
    <row r="158" spans="1:23" ht="12.75" customHeight="1" x14ac:dyDescent="0.2">
      <c r="A158" s="162" t="s">
        <v>345</v>
      </c>
      <c r="B158" s="189" t="s">
        <v>276</v>
      </c>
      <c r="C158" s="189"/>
      <c r="D158" s="192" t="s">
        <v>2</v>
      </c>
      <c r="E158" s="193"/>
      <c r="F158" s="192" t="s">
        <v>3</v>
      </c>
      <c r="G158" s="193"/>
      <c r="H158" s="192" t="s">
        <v>4</v>
      </c>
      <c r="I158" s="193"/>
      <c r="J158" s="192" t="s">
        <v>5</v>
      </c>
      <c r="K158" s="193"/>
    </row>
    <row r="159" spans="1:23" ht="12.75" customHeight="1" x14ac:dyDescent="0.2">
      <c r="A159" s="162"/>
      <c r="B159" s="196" t="s">
        <v>275</v>
      </c>
      <c r="C159" s="190" t="s">
        <v>1</v>
      </c>
      <c r="D159" s="194"/>
      <c r="E159" s="195"/>
      <c r="F159" s="194"/>
      <c r="G159" s="195"/>
      <c r="H159" s="194"/>
      <c r="I159" s="195"/>
      <c r="J159" s="194"/>
      <c r="K159" s="195"/>
    </row>
    <row r="160" spans="1:23" ht="12.75" customHeight="1" x14ac:dyDescent="0.2">
      <c r="A160" s="162"/>
      <c r="B160" s="197"/>
      <c r="C160" s="191"/>
      <c r="D160" s="19" t="s">
        <v>367</v>
      </c>
      <c r="E160" s="19">
        <v>2022</v>
      </c>
      <c r="F160" s="19" t="s">
        <v>367</v>
      </c>
      <c r="G160" s="19">
        <v>2022</v>
      </c>
      <c r="H160" s="19" t="s">
        <v>367</v>
      </c>
      <c r="I160" s="19">
        <v>2022</v>
      </c>
      <c r="J160" s="19" t="s">
        <v>367</v>
      </c>
      <c r="K160" s="19">
        <v>2022</v>
      </c>
    </row>
    <row r="161" spans="1:11" ht="12.75" customHeight="1" x14ac:dyDescent="0.2">
      <c r="A161" s="4">
        <v>1</v>
      </c>
      <c r="B161" s="7" t="s">
        <v>151</v>
      </c>
      <c r="C161" s="8">
        <v>1</v>
      </c>
      <c r="D161" s="8">
        <v>1</v>
      </c>
      <c r="E161" s="8">
        <v>1</v>
      </c>
      <c r="F161" s="8">
        <v>1</v>
      </c>
      <c r="G161" s="8">
        <v>1</v>
      </c>
      <c r="H161" s="8">
        <v>1</v>
      </c>
      <c r="I161" s="8">
        <v>1</v>
      </c>
      <c r="J161" s="8">
        <v>1</v>
      </c>
      <c r="K161" s="8">
        <v>1</v>
      </c>
    </row>
    <row r="162" spans="1:11" ht="12.75" customHeight="1" x14ac:dyDescent="0.2">
      <c r="A162" s="4">
        <v>2</v>
      </c>
      <c r="B162" s="7" t="s">
        <v>181</v>
      </c>
      <c r="C162" s="8">
        <v>1</v>
      </c>
      <c r="D162" s="8">
        <v>0</v>
      </c>
      <c r="E162" s="8">
        <v>0</v>
      </c>
      <c r="F162" s="8">
        <v>1</v>
      </c>
      <c r="G162" s="8">
        <v>1</v>
      </c>
      <c r="H162" s="8">
        <v>0</v>
      </c>
      <c r="I162" s="8">
        <v>0</v>
      </c>
      <c r="J162" s="8">
        <v>1</v>
      </c>
      <c r="K162" s="8">
        <v>1</v>
      </c>
    </row>
    <row r="163" spans="1:11" ht="12.75" customHeight="1" x14ac:dyDescent="0.2">
      <c r="A163" s="4">
        <v>3</v>
      </c>
      <c r="B163" s="7" t="s">
        <v>130</v>
      </c>
      <c r="C163" s="8">
        <v>1</v>
      </c>
      <c r="D163" s="8">
        <v>1</v>
      </c>
      <c r="E163" s="8">
        <v>1</v>
      </c>
      <c r="F163" s="8">
        <v>0</v>
      </c>
      <c r="G163" s="8">
        <v>0</v>
      </c>
      <c r="H163" s="8">
        <v>1</v>
      </c>
      <c r="I163" s="8">
        <v>1</v>
      </c>
      <c r="J163" s="8">
        <v>0</v>
      </c>
      <c r="K163" s="8">
        <v>0</v>
      </c>
    </row>
    <row r="164" spans="1:11" ht="12.75" customHeight="1" x14ac:dyDescent="0.2">
      <c r="A164" s="4">
        <v>4</v>
      </c>
      <c r="B164" s="7" t="s">
        <v>131</v>
      </c>
      <c r="C164" s="8">
        <v>1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1</v>
      </c>
      <c r="K164" s="8">
        <v>1</v>
      </c>
    </row>
    <row r="165" spans="1:11" ht="12.75" customHeight="1" x14ac:dyDescent="0.2">
      <c r="A165" s="4">
        <v>5</v>
      </c>
      <c r="B165" s="7" t="s">
        <v>135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1</v>
      </c>
      <c r="K165" s="8">
        <v>1</v>
      </c>
    </row>
    <row r="166" spans="1:11" ht="12.75" customHeight="1" x14ac:dyDescent="0.2">
      <c r="A166" s="4">
        <v>6</v>
      </c>
      <c r="B166" s="7" t="s">
        <v>154</v>
      </c>
      <c r="C166" s="8">
        <v>1</v>
      </c>
      <c r="D166" s="8">
        <v>0</v>
      </c>
      <c r="E166" s="8">
        <v>0</v>
      </c>
      <c r="F166" s="8">
        <v>1</v>
      </c>
      <c r="G166" s="8">
        <v>1</v>
      </c>
      <c r="H166" s="8">
        <v>0</v>
      </c>
      <c r="I166" s="8">
        <v>0</v>
      </c>
      <c r="J166" s="8">
        <v>1</v>
      </c>
      <c r="K166" s="8">
        <v>1</v>
      </c>
    </row>
    <row r="167" spans="1:11" ht="12.75" customHeight="1" x14ac:dyDescent="0.2">
      <c r="A167" s="4">
        <v>7</v>
      </c>
      <c r="B167" s="7" t="s">
        <v>133</v>
      </c>
      <c r="C167" s="8">
        <v>1</v>
      </c>
      <c r="D167" s="8">
        <v>0</v>
      </c>
      <c r="E167" s="8">
        <v>0</v>
      </c>
      <c r="F167" s="8">
        <v>1</v>
      </c>
      <c r="G167" s="8">
        <v>1</v>
      </c>
      <c r="H167" s="8">
        <v>0</v>
      </c>
      <c r="I167" s="8">
        <v>0</v>
      </c>
      <c r="J167" s="8">
        <v>1</v>
      </c>
      <c r="K167" s="8">
        <v>1</v>
      </c>
    </row>
    <row r="168" spans="1:11" ht="12.75" customHeight="1" x14ac:dyDescent="0.2">
      <c r="A168" s="4">
        <v>8</v>
      </c>
      <c r="B168" s="7" t="s">
        <v>176</v>
      </c>
      <c r="C168" s="8">
        <v>1</v>
      </c>
      <c r="D168" s="8">
        <v>0</v>
      </c>
      <c r="E168" s="8">
        <v>0</v>
      </c>
      <c r="F168" s="8">
        <v>1</v>
      </c>
      <c r="G168" s="8">
        <v>1</v>
      </c>
      <c r="H168" s="8">
        <v>0</v>
      </c>
      <c r="I168" s="8">
        <v>0</v>
      </c>
      <c r="J168" s="8">
        <v>1</v>
      </c>
      <c r="K168" s="8">
        <v>1</v>
      </c>
    </row>
    <row r="169" spans="1:11" ht="12.75" customHeight="1" x14ac:dyDescent="0.2">
      <c r="A169" s="4">
        <v>9</v>
      </c>
      <c r="B169" s="7" t="s">
        <v>156</v>
      </c>
      <c r="C169" s="8">
        <v>1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2.75" customHeight="1" x14ac:dyDescent="0.2">
      <c r="A170" s="4">
        <v>10</v>
      </c>
      <c r="B170" s="7" t="s">
        <v>136</v>
      </c>
      <c r="C170" s="8">
        <v>1</v>
      </c>
      <c r="D170" s="8">
        <v>0</v>
      </c>
      <c r="E170" s="8">
        <v>0</v>
      </c>
      <c r="F170" s="8">
        <v>1</v>
      </c>
      <c r="G170" s="8">
        <v>1</v>
      </c>
      <c r="H170" s="8">
        <v>0</v>
      </c>
      <c r="I170" s="8">
        <v>0</v>
      </c>
      <c r="J170" s="8">
        <v>1</v>
      </c>
      <c r="K170" s="8">
        <v>1</v>
      </c>
    </row>
    <row r="171" spans="1:11" ht="12.75" customHeight="1" x14ac:dyDescent="0.2">
      <c r="A171" s="4">
        <v>11</v>
      </c>
      <c r="B171" s="7" t="s">
        <v>134</v>
      </c>
      <c r="C171" s="8">
        <v>1</v>
      </c>
      <c r="D171" s="8">
        <v>1</v>
      </c>
      <c r="E171" s="8">
        <v>1</v>
      </c>
      <c r="F171" s="8">
        <v>0</v>
      </c>
      <c r="G171" s="8">
        <v>0</v>
      </c>
      <c r="H171" s="8">
        <v>1</v>
      </c>
      <c r="I171" s="8">
        <v>1</v>
      </c>
      <c r="J171" s="8">
        <v>0</v>
      </c>
      <c r="K171" s="8">
        <v>0</v>
      </c>
    </row>
    <row r="172" spans="1:11" ht="12.75" customHeight="1" x14ac:dyDescent="0.2">
      <c r="A172" s="4">
        <v>12</v>
      </c>
      <c r="B172" s="7" t="s">
        <v>157</v>
      </c>
      <c r="C172" s="8">
        <v>1</v>
      </c>
      <c r="D172" s="8">
        <v>1</v>
      </c>
      <c r="E172" s="8">
        <v>1</v>
      </c>
      <c r="F172" s="8">
        <v>0</v>
      </c>
      <c r="G172" s="8">
        <v>0</v>
      </c>
      <c r="H172" s="8">
        <v>1</v>
      </c>
      <c r="I172" s="8">
        <v>1</v>
      </c>
      <c r="J172" s="8">
        <v>0</v>
      </c>
      <c r="K172" s="8">
        <v>0</v>
      </c>
    </row>
    <row r="173" spans="1:11" ht="12.75" customHeight="1" x14ac:dyDescent="0.2">
      <c r="A173" s="4">
        <v>13</v>
      </c>
      <c r="B173" s="7" t="s">
        <v>163</v>
      </c>
      <c r="C173" s="8">
        <v>1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1</v>
      </c>
      <c r="K173" s="8">
        <v>1</v>
      </c>
    </row>
    <row r="174" spans="1:11" ht="12.75" customHeight="1" x14ac:dyDescent="0.2">
      <c r="A174" s="4">
        <v>14</v>
      </c>
      <c r="B174" s="7" t="s">
        <v>182</v>
      </c>
      <c r="C174" s="8">
        <v>1</v>
      </c>
      <c r="D174" s="8">
        <v>0</v>
      </c>
      <c r="E174" s="8">
        <v>0</v>
      </c>
      <c r="F174" s="8">
        <v>1</v>
      </c>
      <c r="G174" s="8">
        <v>1</v>
      </c>
      <c r="H174" s="8">
        <v>0</v>
      </c>
      <c r="I174" s="8">
        <v>0</v>
      </c>
      <c r="J174" s="8">
        <v>1</v>
      </c>
      <c r="K174" s="8">
        <v>1</v>
      </c>
    </row>
    <row r="175" spans="1:11" ht="12.75" customHeight="1" x14ac:dyDescent="0.2">
      <c r="A175" s="4">
        <v>15</v>
      </c>
      <c r="B175" s="7" t="s">
        <v>171</v>
      </c>
      <c r="C175" s="8">
        <v>1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1</v>
      </c>
      <c r="K175" s="8">
        <v>1</v>
      </c>
    </row>
    <row r="176" spans="1:11" ht="12.75" customHeight="1" x14ac:dyDescent="0.2">
      <c r="A176" s="4">
        <v>16</v>
      </c>
      <c r="B176" s="7" t="s">
        <v>139</v>
      </c>
      <c r="C176" s="8">
        <v>1</v>
      </c>
      <c r="D176" s="8">
        <v>1</v>
      </c>
      <c r="E176" s="8">
        <v>1</v>
      </c>
      <c r="F176" s="8">
        <v>0</v>
      </c>
      <c r="G176" s="8">
        <v>0</v>
      </c>
      <c r="H176" s="8">
        <v>1</v>
      </c>
      <c r="I176" s="8">
        <v>1</v>
      </c>
      <c r="J176" s="8">
        <v>0</v>
      </c>
      <c r="K176" s="8">
        <v>0</v>
      </c>
    </row>
    <row r="177" spans="1:11" ht="12.75" customHeight="1" x14ac:dyDescent="0.2">
      <c r="A177" s="4">
        <v>17</v>
      </c>
      <c r="B177" s="7" t="s">
        <v>158</v>
      </c>
      <c r="C177" s="8">
        <v>1</v>
      </c>
      <c r="D177" s="8">
        <v>0</v>
      </c>
      <c r="E177" s="8">
        <v>0</v>
      </c>
      <c r="F177" s="8">
        <v>1</v>
      </c>
      <c r="G177" s="8">
        <v>1</v>
      </c>
      <c r="H177" s="8">
        <v>0</v>
      </c>
      <c r="I177" s="8">
        <v>0</v>
      </c>
      <c r="J177" s="8">
        <v>1</v>
      </c>
      <c r="K177" s="8">
        <v>1</v>
      </c>
    </row>
    <row r="178" spans="1:11" ht="12.75" customHeight="1" x14ac:dyDescent="0.2">
      <c r="A178" s="4">
        <v>18</v>
      </c>
      <c r="B178" s="7" t="s">
        <v>159</v>
      </c>
      <c r="C178" s="8">
        <v>1</v>
      </c>
      <c r="D178" s="8">
        <v>0</v>
      </c>
      <c r="E178" s="8">
        <v>0</v>
      </c>
      <c r="F178" s="8">
        <v>1</v>
      </c>
      <c r="G178" s="8">
        <v>1</v>
      </c>
      <c r="H178" s="8">
        <v>0</v>
      </c>
      <c r="I178" s="8">
        <v>0</v>
      </c>
      <c r="J178" s="8">
        <v>1</v>
      </c>
      <c r="K178" s="8">
        <v>1</v>
      </c>
    </row>
    <row r="179" spans="1:11" ht="12.75" customHeight="1" x14ac:dyDescent="0.2">
      <c r="A179" s="4">
        <v>19</v>
      </c>
      <c r="B179" s="7" t="s">
        <v>160</v>
      </c>
      <c r="C179" s="8">
        <v>1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</row>
    <row r="180" spans="1:11" ht="12.75" customHeight="1" x14ac:dyDescent="0.2">
      <c r="A180" s="4">
        <v>20</v>
      </c>
      <c r="B180" s="7" t="s">
        <v>164</v>
      </c>
      <c r="C180" s="8">
        <v>1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1</v>
      </c>
      <c r="K180" s="8">
        <v>1</v>
      </c>
    </row>
    <row r="181" spans="1:11" ht="12.75" customHeight="1" x14ac:dyDescent="0.2">
      <c r="A181" s="4">
        <v>21</v>
      </c>
      <c r="B181" s="7" t="s">
        <v>165</v>
      </c>
      <c r="C181" s="8">
        <v>1</v>
      </c>
      <c r="D181" s="8">
        <v>0</v>
      </c>
      <c r="E181" s="8">
        <v>0</v>
      </c>
      <c r="F181" s="8">
        <v>1</v>
      </c>
      <c r="G181" s="8">
        <v>1</v>
      </c>
      <c r="H181" s="8">
        <v>0</v>
      </c>
      <c r="I181" s="8">
        <v>0</v>
      </c>
      <c r="J181" s="8">
        <v>1</v>
      </c>
      <c r="K181" s="8">
        <v>1</v>
      </c>
    </row>
    <row r="182" spans="1:11" ht="12.75" customHeight="1" x14ac:dyDescent="0.2">
      <c r="A182" s="4">
        <v>22</v>
      </c>
      <c r="B182" s="7" t="s">
        <v>177</v>
      </c>
      <c r="C182" s="8">
        <v>1</v>
      </c>
      <c r="D182" s="8">
        <v>0</v>
      </c>
      <c r="E182" s="8">
        <v>0</v>
      </c>
      <c r="F182" s="8">
        <v>1</v>
      </c>
      <c r="G182" s="8">
        <v>1</v>
      </c>
      <c r="H182" s="8">
        <v>0</v>
      </c>
      <c r="I182" s="8">
        <v>0</v>
      </c>
      <c r="J182" s="8">
        <v>1</v>
      </c>
      <c r="K182" s="8">
        <v>1</v>
      </c>
    </row>
    <row r="183" spans="1:11" ht="12.75" customHeight="1" x14ac:dyDescent="0.2">
      <c r="A183" s="4">
        <v>23</v>
      </c>
      <c r="B183" s="7" t="s">
        <v>166</v>
      </c>
      <c r="C183" s="8">
        <v>1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2.75" customHeight="1" x14ac:dyDescent="0.2">
      <c r="A184" s="4">
        <v>24</v>
      </c>
      <c r="B184" s="7" t="s">
        <v>140</v>
      </c>
      <c r="C184" s="8">
        <v>1</v>
      </c>
      <c r="D184" s="8">
        <v>0</v>
      </c>
      <c r="E184" s="8">
        <v>0</v>
      </c>
      <c r="F184" s="8">
        <v>1</v>
      </c>
      <c r="G184" s="8">
        <v>1</v>
      </c>
      <c r="H184" s="8">
        <v>0</v>
      </c>
      <c r="I184" s="8">
        <v>0</v>
      </c>
      <c r="J184" s="8">
        <v>1</v>
      </c>
      <c r="K184" s="8">
        <v>1</v>
      </c>
    </row>
    <row r="185" spans="1:11" ht="12.75" customHeight="1" x14ac:dyDescent="0.2">
      <c r="A185" s="4">
        <v>25</v>
      </c>
      <c r="B185" s="7" t="s">
        <v>172</v>
      </c>
      <c r="C185" s="8">
        <v>1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1</v>
      </c>
      <c r="K185" s="8">
        <v>1</v>
      </c>
    </row>
    <row r="186" spans="1:11" ht="12.75" customHeight="1" x14ac:dyDescent="0.2">
      <c r="A186" s="4">
        <v>26</v>
      </c>
      <c r="B186" s="7" t="s">
        <v>161</v>
      </c>
      <c r="C186" s="8">
        <v>1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</v>
      </c>
      <c r="K186" s="8">
        <v>1</v>
      </c>
    </row>
    <row r="187" spans="1:11" ht="12.75" customHeight="1" x14ac:dyDescent="0.2">
      <c r="A187" s="4">
        <v>27</v>
      </c>
      <c r="B187" s="7" t="s">
        <v>132</v>
      </c>
      <c r="C187" s="8">
        <v>1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2.75" customHeight="1" x14ac:dyDescent="0.2">
      <c r="A188" s="4">
        <v>28</v>
      </c>
      <c r="B188" s="7" t="s">
        <v>141</v>
      </c>
      <c r="C188" s="8">
        <v>1</v>
      </c>
      <c r="D188" s="8">
        <v>0</v>
      </c>
      <c r="E188" s="8">
        <v>0</v>
      </c>
      <c r="F188" s="8">
        <v>1</v>
      </c>
      <c r="G188" s="8">
        <v>1</v>
      </c>
      <c r="H188" s="8">
        <v>0</v>
      </c>
      <c r="I188" s="8">
        <v>0</v>
      </c>
      <c r="J188" s="8">
        <v>1</v>
      </c>
      <c r="K188" s="8">
        <v>1</v>
      </c>
    </row>
    <row r="189" spans="1:11" ht="12.75" customHeight="1" x14ac:dyDescent="0.2">
      <c r="A189" s="4">
        <v>29</v>
      </c>
      <c r="B189" s="7" t="s">
        <v>152</v>
      </c>
      <c r="C189" s="8">
        <v>1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1</v>
      </c>
      <c r="K189" s="8">
        <v>1</v>
      </c>
    </row>
    <row r="190" spans="1:11" ht="12.75" customHeight="1" x14ac:dyDescent="0.2">
      <c r="A190" s="4">
        <v>30</v>
      </c>
      <c r="B190" s="7" t="s">
        <v>178</v>
      </c>
      <c r="C190" s="8">
        <v>1</v>
      </c>
      <c r="D190" s="8">
        <v>0</v>
      </c>
      <c r="E190" s="8">
        <v>0</v>
      </c>
      <c r="F190" s="8">
        <v>1</v>
      </c>
      <c r="G190" s="8">
        <v>1</v>
      </c>
      <c r="H190" s="8">
        <v>0</v>
      </c>
      <c r="I190" s="8">
        <v>0</v>
      </c>
      <c r="J190" s="8">
        <v>1</v>
      </c>
      <c r="K190" s="8">
        <v>1</v>
      </c>
    </row>
    <row r="191" spans="1:11" ht="12.75" customHeight="1" x14ac:dyDescent="0.2">
      <c r="A191" s="4">
        <v>31</v>
      </c>
      <c r="B191" s="7" t="s">
        <v>183</v>
      </c>
      <c r="C191" s="8">
        <v>1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1</v>
      </c>
      <c r="K191" s="8">
        <v>1</v>
      </c>
    </row>
    <row r="192" spans="1:11" ht="12.75" customHeight="1" x14ac:dyDescent="0.2">
      <c r="A192" s="4">
        <v>32</v>
      </c>
      <c r="B192" s="7" t="s">
        <v>146</v>
      </c>
      <c r="C192" s="8">
        <v>1</v>
      </c>
      <c r="D192" s="8">
        <v>0</v>
      </c>
      <c r="E192" s="8">
        <v>0</v>
      </c>
      <c r="F192" s="8">
        <v>1</v>
      </c>
      <c r="G192" s="8">
        <v>1</v>
      </c>
      <c r="H192" s="8">
        <v>0</v>
      </c>
      <c r="I192" s="8">
        <v>0</v>
      </c>
      <c r="J192" s="8">
        <v>1</v>
      </c>
      <c r="K192" s="8">
        <v>1</v>
      </c>
    </row>
    <row r="193" spans="1:11" ht="12.75" customHeight="1" x14ac:dyDescent="0.2">
      <c r="A193" s="4">
        <v>33</v>
      </c>
      <c r="B193" s="7" t="s">
        <v>167</v>
      </c>
      <c r="C193" s="8">
        <v>1</v>
      </c>
      <c r="D193" s="8">
        <v>0</v>
      </c>
      <c r="E193" s="8">
        <v>0</v>
      </c>
      <c r="F193" s="8">
        <v>1</v>
      </c>
      <c r="G193" s="8">
        <v>1</v>
      </c>
      <c r="H193" s="8">
        <v>0</v>
      </c>
      <c r="I193" s="8">
        <v>0</v>
      </c>
      <c r="J193" s="8">
        <v>1</v>
      </c>
      <c r="K193" s="8">
        <v>1</v>
      </c>
    </row>
    <row r="194" spans="1:11" ht="12.75" customHeight="1" x14ac:dyDescent="0.2">
      <c r="A194" s="4">
        <v>34</v>
      </c>
      <c r="B194" s="7" t="s">
        <v>173</v>
      </c>
      <c r="C194" s="8">
        <v>1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1</v>
      </c>
      <c r="K194" s="8">
        <v>1</v>
      </c>
    </row>
    <row r="195" spans="1:11" ht="12.75" customHeight="1" x14ac:dyDescent="0.2">
      <c r="A195" s="4">
        <v>35</v>
      </c>
      <c r="B195" s="7" t="s">
        <v>137</v>
      </c>
      <c r="C195" s="8">
        <v>1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1</v>
      </c>
    </row>
    <row r="196" spans="1:11" ht="12.75" customHeight="1" x14ac:dyDescent="0.2">
      <c r="A196" s="4">
        <v>36</v>
      </c>
      <c r="B196" s="7" t="s">
        <v>145</v>
      </c>
      <c r="C196" s="8">
        <v>1</v>
      </c>
      <c r="D196" s="8">
        <v>1</v>
      </c>
      <c r="E196" s="8">
        <v>1</v>
      </c>
      <c r="F196" s="8">
        <v>0</v>
      </c>
      <c r="G196" s="8">
        <v>0</v>
      </c>
      <c r="H196" s="8">
        <v>1</v>
      </c>
      <c r="I196" s="8">
        <v>1</v>
      </c>
      <c r="J196" s="8">
        <v>0</v>
      </c>
      <c r="K196" s="8">
        <v>0</v>
      </c>
    </row>
    <row r="197" spans="1:11" ht="12.75" customHeight="1" x14ac:dyDescent="0.2">
      <c r="A197" s="4">
        <v>37</v>
      </c>
      <c r="B197" s="7" t="s">
        <v>153</v>
      </c>
      <c r="C197" s="8">
        <v>1</v>
      </c>
      <c r="D197" s="8">
        <v>0</v>
      </c>
      <c r="E197" s="8">
        <v>0</v>
      </c>
      <c r="F197" s="8">
        <v>1</v>
      </c>
      <c r="G197" s="8">
        <v>1</v>
      </c>
      <c r="H197" s="8">
        <v>0</v>
      </c>
      <c r="I197" s="8">
        <v>0</v>
      </c>
      <c r="J197" s="8">
        <v>1</v>
      </c>
      <c r="K197" s="8">
        <v>1</v>
      </c>
    </row>
    <row r="198" spans="1:11" ht="12.75" customHeight="1" x14ac:dyDescent="0.2">
      <c r="A198" s="4">
        <v>38</v>
      </c>
      <c r="B198" s="7" t="s">
        <v>147</v>
      </c>
      <c r="C198" s="8">
        <v>1</v>
      </c>
      <c r="D198" s="8">
        <v>0</v>
      </c>
      <c r="E198" s="8">
        <v>0</v>
      </c>
      <c r="F198" s="8">
        <v>1</v>
      </c>
      <c r="G198" s="8">
        <v>1</v>
      </c>
      <c r="H198" s="8">
        <v>0</v>
      </c>
      <c r="I198" s="8">
        <v>0</v>
      </c>
      <c r="J198" s="8">
        <v>1</v>
      </c>
      <c r="K198" s="8">
        <v>1</v>
      </c>
    </row>
    <row r="199" spans="1:11" ht="12.75" customHeight="1" x14ac:dyDescent="0.2">
      <c r="A199" s="4">
        <v>39</v>
      </c>
      <c r="B199" s="7" t="s">
        <v>142</v>
      </c>
      <c r="C199" s="8">
        <v>1</v>
      </c>
      <c r="D199" s="8">
        <v>0</v>
      </c>
      <c r="E199" s="8">
        <v>0</v>
      </c>
      <c r="F199" s="8">
        <v>1</v>
      </c>
      <c r="G199" s="8">
        <v>1</v>
      </c>
      <c r="H199" s="8">
        <v>0</v>
      </c>
      <c r="I199" s="8">
        <v>0</v>
      </c>
      <c r="J199" s="8">
        <v>1</v>
      </c>
      <c r="K199" s="8">
        <v>1</v>
      </c>
    </row>
    <row r="200" spans="1:11" ht="12.75" customHeight="1" x14ac:dyDescent="0.2">
      <c r="A200" s="4">
        <v>40</v>
      </c>
      <c r="B200" s="7" t="s">
        <v>162</v>
      </c>
      <c r="C200" s="8">
        <v>1</v>
      </c>
      <c r="D200" s="8">
        <v>1</v>
      </c>
      <c r="E200" s="8">
        <v>1</v>
      </c>
      <c r="F200" s="8">
        <v>0</v>
      </c>
      <c r="G200" s="8">
        <v>0</v>
      </c>
      <c r="H200" s="8">
        <v>1</v>
      </c>
      <c r="I200" s="8">
        <v>1</v>
      </c>
      <c r="J200" s="8">
        <v>0</v>
      </c>
      <c r="K200" s="8">
        <v>0</v>
      </c>
    </row>
    <row r="201" spans="1:11" ht="12.75" customHeight="1" x14ac:dyDescent="0.2">
      <c r="A201" s="4">
        <v>41</v>
      </c>
      <c r="B201" s="7" t="s">
        <v>174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1</v>
      </c>
      <c r="K201" s="8">
        <v>1</v>
      </c>
    </row>
    <row r="202" spans="1:11" ht="12.75" customHeight="1" x14ac:dyDescent="0.2">
      <c r="A202" s="4">
        <v>42</v>
      </c>
      <c r="B202" s="7" t="s">
        <v>143</v>
      </c>
      <c r="C202" s="8">
        <v>1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2.75" customHeight="1" x14ac:dyDescent="0.2">
      <c r="A203" s="4">
        <v>43</v>
      </c>
      <c r="B203" s="7" t="s">
        <v>170</v>
      </c>
      <c r="C203" s="8">
        <v>1</v>
      </c>
      <c r="D203" s="8">
        <v>1</v>
      </c>
      <c r="E203" s="8">
        <v>1</v>
      </c>
      <c r="F203" s="8">
        <v>0</v>
      </c>
      <c r="G203" s="8">
        <v>0</v>
      </c>
      <c r="H203" s="8">
        <v>1</v>
      </c>
      <c r="I203" s="8">
        <v>1</v>
      </c>
      <c r="J203" s="8">
        <v>0</v>
      </c>
      <c r="K203" s="8">
        <v>0</v>
      </c>
    </row>
    <row r="204" spans="1:11" ht="12.75" customHeight="1" x14ac:dyDescent="0.2">
      <c r="A204" s="4">
        <v>44</v>
      </c>
      <c r="B204" s="7" t="s">
        <v>144</v>
      </c>
      <c r="C204" s="8">
        <v>1</v>
      </c>
      <c r="D204" s="8">
        <v>0</v>
      </c>
      <c r="E204" s="8">
        <v>0</v>
      </c>
      <c r="F204" s="8">
        <v>1</v>
      </c>
      <c r="G204" s="8">
        <v>1</v>
      </c>
      <c r="H204" s="8">
        <v>0</v>
      </c>
      <c r="I204" s="8">
        <v>0</v>
      </c>
      <c r="J204" s="8">
        <v>1</v>
      </c>
      <c r="K204" s="8">
        <v>1</v>
      </c>
    </row>
    <row r="205" spans="1:11" ht="12.75" customHeight="1" x14ac:dyDescent="0.2">
      <c r="A205" s="4">
        <v>45</v>
      </c>
      <c r="B205" s="7" t="s">
        <v>168</v>
      </c>
      <c r="C205" s="8">
        <v>1</v>
      </c>
      <c r="D205" s="8">
        <v>0</v>
      </c>
      <c r="E205" s="8">
        <v>0</v>
      </c>
      <c r="F205" s="8">
        <v>1</v>
      </c>
      <c r="G205" s="8">
        <v>1</v>
      </c>
      <c r="H205" s="8">
        <v>0</v>
      </c>
      <c r="I205" s="8">
        <v>0</v>
      </c>
      <c r="J205" s="8">
        <v>1</v>
      </c>
      <c r="K205" s="8">
        <v>1</v>
      </c>
    </row>
    <row r="206" spans="1:11" ht="12.75" customHeight="1" x14ac:dyDescent="0.2">
      <c r="A206" s="4">
        <v>46</v>
      </c>
      <c r="B206" s="7" t="s">
        <v>169</v>
      </c>
      <c r="C206" s="8">
        <v>1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1</v>
      </c>
      <c r="K206" s="8">
        <v>1</v>
      </c>
    </row>
    <row r="207" spans="1:11" ht="12.75" customHeight="1" x14ac:dyDescent="0.2">
      <c r="A207" s="4">
        <v>47</v>
      </c>
      <c r="B207" s="7" t="s">
        <v>149</v>
      </c>
      <c r="C207" s="8">
        <v>1</v>
      </c>
      <c r="D207" s="8">
        <v>0</v>
      </c>
      <c r="E207" s="8">
        <v>0</v>
      </c>
      <c r="F207" s="8">
        <v>1</v>
      </c>
      <c r="G207" s="8">
        <v>1</v>
      </c>
      <c r="H207" s="8">
        <v>0</v>
      </c>
      <c r="I207" s="8">
        <v>0</v>
      </c>
      <c r="J207" s="8">
        <v>1</v>
      </c>
      <c r="K207" s="8">
        <v>1</v>
      </c>
    </row>
    <row r="208" spans="1:11" ht="12.75" customHeight="1" x14ac:dyDescent="0.2">
      <c r="A208" s="4">
        <v>48</v>
      </c>
      <c r="B208" s="7" t="s">
        <v>179</v>
      </c>
      <c r="C208" s="8">
        <v>1</v>
      </c>
      <c r="D208" s="8">
        <v>0</v>
      </c>
      <c r="E208" s="8">
        <v>0</v>
      </c>
      <c r="F208" s="8">
        <v>1</v>
      </c>
      <c r="G208" s="8">
        <v>1</v>
      </c>
      <c r="H208" s="8">
        <v>0</v>
      </c>
      <c r="I208" s="8">
        <v>0</v>
      </c>
      <c r="J208" s="8">
        <v>1</v>
      </c>
      <c r="K208" s="8">
        <v>1</v>
      </c>
    </row>
    <row r="209" spans="1:23" ht="12.75" customHeight="1" x14ac:dyDescent="0.2">
      <c r="A209" s="4">
        <v>49</v>
      </c>
      <c r="B209" s="7" t="s">
        <v>138</v>
      </c>
      <c r="C209" s="8">
        <v>1</v>
      </c>
      <c r="D209" s="8">
        <v>0</v>
      </c>
      <c r="E209" s="8">
        <v>0</v>
      </c>
      <c r="F209" s="8">
        <v>1</v>
      </c>
      <c r="G209" s="8">
        <v>1</v>
      </c>
      <c r="H209" s="8">
        <v>0</v>
      </c>
      <c r="I209" s="8">
        <v>0</v>
      </c>
      <c r="J209" s="8">
        <v>1</v>
      </c>
      <c r="K209" s="8">
        <v>1</v>
      </c>
    </row>
    <row r="210" spans="1:23" ht="12.75" customHeight="1" x14ac:dyDescent="0.2">
      <c r="A210" s="4">
        <v>50</v>
      </c>
      <c r="B210" s="7" t="s">
        <v>175</v>
      </c>
      <c r="C210" s="8">
        <v>1</v>
      </c>
      <c r="D210" s="8">
        <v>1</v>
      </c>
      <c r="E210" s="8">
        <v>1</v>
      </c>
      <c r="F210" s="8">
        <v>0</v>
      </c>
      <c r="G210" s="8">
        <v>0</v>
      </c>
      <c r="H210" s="8">
        <v>1</v>
      </c>
      <c r="I210" s="8">
        <v>1</v>
      </c>
      <c r="J210" s="8">
        <v>0</v>
      </c>
      <c r="K210" s="8">
        <v>0</v>
      </c>
    </row>
    <row r="211" spans="1:23" ht="12.75" customHeight="1" x14ac:dyDescent="0.2">
      <c r="A211" s="4">
        <v>51</v>
      </c>
      <c r="B211" s="7" t="s">
        <v>148</v>
      </c>
      <c r="C211" s="8">
        <v>1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1</v>
      </c>
      <c r="K211" s="8">
        <v>1</v>
      </c>
    </row>
    <row r="212" spans="1:23" ht="12.75" customHeight="1" x14ac:dyDescent="0.2">
      <c r="A212" s="4">
        <v>52</v>
      </c>
      <c r="B212" s="7" t="s">
        <v>155</v>
      </c>
      <c r="C212" s="8">
        <v>1</v>
      </c>
      <c r="D212" s="8">
        <v>0</v>
      </c>
      <c r="E212" s="8">
        <v>0</v>
      </c>
      <c r="F212" s="8">
        <v>1</v>
      </c>
      <c r="G212" s="8">
        <v>1</v>
      </c>
      <c r="H212" s="8">
        <v>0</v>
      </c>
      <c r="I212" s="8">
        <v>0</v>
      </c>
      <c r="J212" s="8">
        <v>1</v>
      </c>
      <c r="K212" s="8">
        <v>1</v>
      </c>
    </row>
    <row r="213" spans="1:23" ht="12.75" customHeight="1" x14ac:dyDescent="0.2">
      <c r="A213" s="4">
        <v>53</v>
      </c>
      <c r="B213" s="7" t="s">
        <v>180</v>
      </c>
      <c r="C213" s="8">
        <v>1</v>
      </c>
      <c r="D213" s="8">
        <v>1</v>
      </c>
      <c r="E213" s="8">
        <v>1</v>
      </c>
      <c r="F213" s="8">
        <v>0</v>
      </c>
      <c r="G213" s="8">
        <v>0</v>
      </c>
      <c r="H213" s="8">
        <v>1</v>
      </c>
      <c r="I213" s="8">
        <v>1</v>
      </c>
      <c r="J213" s="8">
        <v>0</v>
      </c>
      <c r="K213" s="8">
        <v>0</v>
      </c>
    </row>
    <row r="214" spans="1:23" ht="12.75" customHeight="1" x14ac:dyDescent="0.2">
      <c r="A214" s="4">
        <v>54</v>
      </c>
      <c r="B214" s="29" t="s">
        <v>150</v>
      </c>
      <c r="C214" s="8">
        <v>1</v>
      </c>
      <c r="D214" s="8">
        <v>1</v>
      </c>
      <c r="E214" s="8">
        <v>1</v>
      </c>
      <c r="F214" s="8">
        <v>0</v>
      </c>
      <c r="G214" s="8">
        <v>0</v>
      </c>
      <c r="H214" s="8">
        <v>1</v>
      </c>
      <c r="I214" s="8">
        <v>1</v>
      </c>
      <c r="J214" s="8">
        <v>0</v>
      </c>
      <c r="K214" s="8">
        <v>0</v>
      </c>
    </row>
    <row r="215" spans="1:23" s="6" customFormat="1" ht="12.75" customHeight="1" x14ac:dyDescent="0.15">
      <c r="B215" s="41" t="s">
        <v>272</v>
      </c>
      <c r="C215" s="34">
        <f>SUM(C161:C214)</f>
        <v>54</v>
      </c>
      <c r="D215" s="34">
        <f t="shared" ref="D215:K215" si="2">SUM(D161:D214)</f>
        <v>15</v>
      </c>
      <c r="E215" s="34">
        <f t="shared" si="2"/>
        <v>15</v>
      </c>
      <c r="F215" s="34">
        <f>SUM(F161:F214)</f>
        <v>29</v>
      </c>
      <c r="G215" s="34">
        <f t="shared" si="2"/>
        <v>29</v>
      </c>
      <c r="H215" s="34">
        <f t="shared" si="2"/>
        <v>15</v>
      </c>
      <c r="I215" s="34">
        <f t="shared" si="2"/>
        <v>15</v>
      </c>
      <c r="J215" s="34">
        <f t="shared" si="2"/>
        <v>43</v>
      </c>
      <c r="K215" s="34">
        <f t="shared" si="2"/>
        <v>43</v>
      </c>
    </row>
    <row r="216" spans="1:23" s="3" customFormat="1" ht="12.75" customHeight="1" x14ac:dyDescent="0.2">
      <c r="A216" s="3" t="s">
        <v>282</v>
      </c>
      <c r="N216" s="20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s="3" customFormat="1" ht="12.75" customHeight="1" x14ac:dyDescent="0.2">
      <c r="A217" s="3" t="s">
        <v>283</v>
      </c>
      <c r="N217" s="20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s="3" customFormat="1" ht="12.75" customHeight="1" x14ac:dyDescent="0.2">
      <c r="A218" s="3" t="s">
        <v>344</v>
      </c>
    </row>
    <row r="219" spans="1:23" ht="12.75" customHeight="1" x14ac:dyDescent="0.2">
      <c r="A219" s="6"/>
      <c r="B219" s="76"/>
      <c r="C219" s="76"/>
      <c r="D219" s="77"/>
      <c r="E219" s="77"/>
      <c r="F219" s="77"/>
      <c r="G219" s="77"/>
      <c r="H219" s="77"/>
      <c r="I219" s="77"/>
      <c r="J219" s="77"/>
      <c r="K219" s="77"/>
    </row>
    <row r="220" spans="1:23" ht="12.75" customHeight="1" x14ac:dyDescent="0.2">
      <c r="A220" s="162" t="s">
        <v>345</v>
      </c>
      <c r="B220" s="189" t="s">
        <v>184</v>
      </c>
      <c r="C220" s="189"/>
      <c r="D220" s="192" t="s">
        <v>2</v>
      </c>
      <c r="E220" s="193"/>
      <c r="F220" s="192" t="s">
        <v>3</v>
      </c>
      <c r="G220" s="193"/>
      <c r="H220" s="192" t="s">
        <v>4</v>
      </c>
      <c r="I220" s="193"/>
      <c r="J220" s="192" t="s">
        <v>5</v>
      </c>
      <c r="K220" s="193"/>
    </row>
    <row r="221" spans="1:23" ht="12.75" customHeight="1" x14ac:dyDescent="0.2">
      <c r="A221" s="162"/>
      <c r="B221" s="196" t="s">
        <v>275</v>
      </c>
      <c r="C221" s="190" t="s">
        <v>1</v>
      </c>
      <c r="D221" s="194"/>
      <c r="E221" s="195"/>
      <c r="F221" s="194"/>
      <c r="G221" s="195"/>
      <c r="H221" s="194"/>
      <c r="I221" s="195"/>
      <c r="J221" s="194"/>
      <c r="K221" s="195"/>
    </row>
    <row r="222" spans="1:23" ht="12.75" customHeight="1" x14ac:dyDescent="0.2">
      <c r="A222" s="162"/>
      <c r="B222" s="197"/>
      <c r="C222" s="191"/>
      <c r="D222" s="19" t="s">
        <v>367</v>
      </c>
      <c r="E222" s="19">
        <v>2022</v>
      </c>
      <c r="F222" s="19" t="s">
        <v>367</v>
      </c>
      <c r="G222" s="19">
        <v>2022</v>
      </c>
      <c r="H222" s="19" t="s">
        <v>367</v>
      </c>
      <c r="I222" s="19">
        <v>2022</v>
      </c>
      <c r="J222" s="19" t="s">
        <v>367</v>
      </c>
      <c r="K222" s="19">
        <v>2022</v>
      </c>
    </row>
    <row r="223" spans="1:23" ht="12.75" customHeight="1" x14ac:dyDescent="0.2">
      <c r="A223" s="4">
        <v>1</v>
      </c>
      <c r="B223" s="29" t="s">
        <v>185</v>
      </c>
      <c r="C223" s="48">
        <v>1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</row>
    <row r="224" spans="1:23" ht="12.75" customHeight="1" x14ac:dyDescent="0.2">
      <c r="A224" s="4">
        <v>2</v>
      </c>
      <c r="B224" s="29" t="s">
        <v>192</v>
      </c>
      <c r="C224" s="48">
        <v>1</v>
      </c>
      <c r="D224" s="36">
        <v>1</v>
      </c>
      <c r="E224" s="36">
        <v>1</v>
      </c>
      <c r="F224" s="36">
        <v>1</v>
      </c>
      <c r="G224" s="36">
        <v>1</v>
      </c>
      <c r="H224" s="36">
        <v>1</v>
      </c>
      <c r="I224" s="36">
        <v>1</v>
      </c>
      <c r="J224" s="36">
        <v>1</v>
      </c>
      <c r="K224" s="36">
        <v>1</v>
      </c>
    </row>
    <row r="225" spans="1:11" ht="12.75" customHeight="1" x14ac:dyDescent="0.2">
      <c r="A225" s="4">
        <v>3</v>
      </c>
      <c r="B225" s="29" t="s">
        <v>202</v>
      </c>
      <c r="C225" s="48">
        <v>1</v>
      </c>
      <c r="D225" s="36">
        <v>1</v>
      </c>
      <c r="E225" s="36">
        <v>1</v>
      </c>
      <c r="F225" s="36">
        <v>1</v>
      </c>
      <c r="G225" s="36">
        <v>1</v>
      </c>
      <c r="H225" s="36">
        <v>1</v>
      </c>
      <c r="I225" s="36">
        <v>1</v>
      </c>
      <c r="J225" s="36">
        <v>1</v>
      </c>
      <c r="K225" s="36">
        <v>1</v>
      </c>
    </row>
    <row r="226" spans="1:11" ht="12.75" customHeight="1" x14ac:dyDescent="0.2">
      <c r="A226" s="4">
        <v>4</v>
      </c>
      <c r="B226" s="29" t="s">
        <v>191</v>
      </c>
      <c r="C226" s="48">
        <v>1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</row>
    <row r="227" spans="1:11" ht="12.75" customHeight="1" x14ac:dyDescent="0.2">
      <c r="A227" s="4">
        <v>5</v>
      </c>
      <c r="B227" s="29" t="s">
        <v>195</v>
      </c>
      <c r="C227" s="48">
        <v>1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</row>
    <row r="228" spans="1:11" ht="12.75" customHeight="1" x14ac:dyDescent="0.2">
      <c r="A228" s="4">
        <v>6</v>
      </c>
      <c r="B228" s="29" t="s">
        <v>196</v>
      </c>
      <c r="C228" s="48">
        <v>1</v>
      </c>
      <c r="D228" s="36">
        <v>1</v>
      </c>
      <c r="E228" s="36">
        <v>1</v>
      </c>
      <c r="F228" s="36">
        <v>1</v>
      </c>
      <c r="G228" s="36">
        <v>1</v>
      </c>
      <c r="H228" s="36">
        <v>1</v>
      </c>
      <c r="I228" s="36">
        <v>1</v>
      </c>
      <c r="J228" s="36">
        <v>1</v>
      </c>
      <c r="K228" s="36">
        <v>1</v>
      </c>
    </row>
    <row r="229" spans="1:11" ht="12.75" customHeight="1" x14ac:dyDescent="0.2">
      <c r="A229" s="4">
        <v>7</v>
      </c>
      <c r="B229" s="29" t="s">
        <v>193</v>
      </c>
      <c r="C229" s="48">
        <v>1</v>
      </c>
      <c r="D229" s="36">
        <v>1</v>
      </c>
      <c r="E229" s="36">
        <v>1</v>
      </c>
      <c r="F229" s="36">
        <v>1</v>
      </c>
      <c r="G229" s="36">
        <v>1</v>
      </c>
      <c r="H229" s="36">
        <v>1</v>
      </c>
      <c r="I229" s="36">
        <v>1</v>
      </c>
      <c r="J229" s="36">
        <v>1</v>
      </c>
      <c r="K229" s="36">
        <v>1</v>
      </c>
    </row>
    <row r="230" spans="1:11" ht="12.75" customHeight="1" x14ac:dyDescent="0.2">
      <c r="A230" s="4">
        <v>8</v>
      </c>
      <c r="B230" s="29" t="s">
        <v>197</v>
      </c>
      <c r="C230" s="48">
        <v>1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</row>
    <row r="231" spans="1:11" ht="12.75" customHeight="1" x14ac:dyDescent="0.2">
      <c r="A231" s="4">
        <v>9</v>
      </c>
      <c r="B231" s="29" t="s">
        <v>186</v>
      </c>
      <c r="C231" s="48">
        <v>1</v>
      </c>
      <c r="D231" s="36">
        <v>1</v>
      </c>
      <c r="E231" s="36">
        <v>1</v>
      </c>
      <c r="F231" s="36">
        <v>1</v>
      </c>
      <c r="G231" s="36">
        <v>1</v>
      </c>
      <c r="H231" s="36">
        <v>1</v>
      </c>
      <c r="I231" s="36">
        <v>1</v>
      </c>
      <c r="J231" s="36">
        <v>1</v>
      </c>
      <c r="K231" s="36">
        <v>1</v>
      </c>
    </row>
    <row r="232" spans="1:11" ht="12.75" customHeight="1" x14ac:dyDescent="0.2">
      <c r="A232" s="4">
        <v>10</v>
      </c>
      <c r="B232" s="29" t="s">
        <v>198</v>
      </c>
      <c r="C232" s="48">
        <v>1</v>
      </c>
      <c r="D232" s="36">
        <v>1</v>
      </c>
      <c r="E232" s="36">
        <v>1</v>
      </c>
      <c r="F232" s="36">
        <v>1</v>
      </c>
      <c r="G232" s="36">
        <v>1</v>
      </c>
      <c r="H232" s="36">
        <v>1</v>
      </c>
      <c r="I232" s="36">
        <v>1</v>
      </c>
      <c r="J232" s="36">
        <v>1</v>
      </c>
      <c r="K232" s="36">
        <v>1</v>
      </c>
    </row>
    <row r="233" spans="1:11" ht="12.75" customHeight="1" x14ac:dyDescent="0.2">
      <c r="A233" s="4">
        <v>11</v>
      </c>
      <c r="B233" s="29" t="s">
        <v>187</v>
      </c>
      <c r="C233" s="48">
        <v>1</v>
      </c>
      <c r="D233" s="36">
        <v>1</v>
      </c>
      <c r="E233" s="36">
        <v>1</v>
      </c>
      <c r="F233" s="36">
        <v>1</v>
      </c>
      <c r="G233" s="36">
        <v>1</v>
      </c>
      <c r="H233" s="36">
        <v>1</v>
      </c>
      <c r="I233" s="36">
        <v>1</v>
      </c>
      <c r="J233" s="36">
        <v>1</v>
      </c>
      <c r="K233" s="36">
        <v>1</v>
      </c>
    </row>
    <row r="234" spans="1:11" ht="12.75" customHeight="1" x14ac:dyDescent="0.2">
      <c r="A234" s="4">
        <v>12</v>
      </c>
      <c r="B234" s="29" t="s">
        <v>203</v>
      </c>
      <c r="C234" s="48">
        <v>1</v>
      </c>
      <c r="D234" s="36">
        <v>1</v>
      </c>
      <c r="E234" s="36">
        <v>1</v>
      </c>
      <c r="F234" s="36">
        <v>0</v>
      </c>
      <c r="G234" s="36">
        <v>0</v>
      </c>
      <c r="H234" s="36">
        <v>1</v>
      </c>
      <c r="I234" s="36">
        <v>1</v>
      </c>
      <c r="J234" s="36">
        <v>1</v>
      </c>
      <c r="K234" s="36">
        <v>1</v>
      </c>
    </row>
    <row r="235" spans="1:11" ht="12.75" customHeight="1" x14ac:dyDescent="0.2">
      <c r="A235" s="4">
        <v>13</v>
      </c>
      <c r="B235" s="29" t="s">
        <v>199</v>
      </c>
      <c r="C235" s="48">
        <v>1</v>
      </c>
      <c r="D235" s="36">
        <v>1</v>
      </c>
      <c r="E235" s="36">
        <v>1</v>
      </c>
      <c r="F235" s="36">
        <v>1</v>
      </c>
      <c r="G235" s="36">
        <v>1</v>
      </c>
      <c r="H235" s="36">
        <v>1</v>
      </c>
      <c r="I235" s="36">
        <v>1</v>
      </c>
      <c r="J235" s="36">
        <v>1</v>
      </c>
      <c r="K235" s="36">
        <v>1</v>
      </c>
    </row>
    <row r="236" spans="1:11" ht="12.75" customHeight="1" x14ac:dyDescent="0.2">
      <c r="A236" s="4">
        <v>14</v>
      </c>
      <c r="B236" s="29" t="s">
        <v>194</v>
      </c>
      <c r="C236" s="48">
        <v>1</v>
      </c>
      <c r="D236" s="36">
        <v>1</v>
      </c>
      <c r="E236" s="36">
        <v>1</v>
      </c>
      <c r="F236" s="36">
        <v>1</v>
      </c>
      <c r="G236" s="36">
        <v>1</v>
      </c>
      <c r="H236" s="36">
        <v>1</v>
      </c>
      <c r="I236" s="36">
        <v>1</v>
      </c>
      <c r="J236" s="36">
        <v>1</v>
      </c>
      <c r="K236" s="36">
        <v>1</v>
      </c>
    </row>
    <row r="237" spans="1:11" ht="12.75" customHeight="1" x14ac:dyDescent="0.2">
      <c r="A237" s="4">
        <v>15</v>
      </c>
      <c r="B237" s="29" t="s">
        <v>188</v>
      </c>
      <c r="C237" s="48">
        <v>1</v>
      </c>
      <c r="D237" s="36">
        <v>1</v>
      </c>
      <c r="E237" s="36">
        <v>1</v>
      </c>
      <c r="F237" s="36">
        <v>1</v>
      </c>
      <c r="G237" s="36">
        <v>1</v>
      </c>
      <c r="H237" s="36">
        <v>1</v>
      </c>
      <c r="I237" s="36">
        <v>1</v>
      </c>
      <c r="J237" s="36">
        <v>1</v>
      </c>
      <c r="K237" s="36">
        <v>1</v>
      </c>
    </row>
    <row r="238" spans="1:11" ht="12.75" customHeight="1" x14ac:dyDescent="0.2">
      <c r="A238" s="4">
        <v>16</v>
      </c>
      <c r="B238" s="29" t="s">
        <v>189</v>
      </c>
      <c r="C238" s="48">
        <v>1</v>
      </c>
      <c r="D238" s="36">
        <v>1</v>
      </c>
      <c r="E238" s="36">
        <v>1</v>
      </c>
      <c r="F238" s="36">
        <v>0</v>
      </c>
      <c r="G238" s="36">
        <v>0</v>
      </c>
      <c r="H238" s="36">
        <v>1</v>
      </c>
      <c r="I238" s="36">
        <v>1</v>
      </c>
      <c r="J238" s="36">
        <v>1</v>
      </c>
      <c r="K238" s="36">
        <v>1</v>
      </c>
    </row>
    <row r="239" spans="1:11" ht="12.75" customHeight="1" x14ac:dyDescent="0.2">
      <c r="A239" s="4">
        <v>17</v>
      </c>
      <c r="B239" s="29" t="s">
        <v>200</v>
      </c>
      <c r="C239" s="48">
        <v>1</v>
      </c>
      <c r="D239" s="36">
        <v>1</v>
      </c>
      <c r="E239" s="36">
        <v>1</v>
      </c>
      <c r="F239" s="36">
        <v>1</v>
      </c>
      <c r="G239" s="36">
        <v>1</v>
      </c>
      <c r="H239" s="36">
        <v>1</v>
      </c>
      <c r="I239" s="36">
        <v>1</v>
      </c>
      <c r="J239" s="36">
        <v>1</v>
      </c>
      <c r="K239" s="36">
        <v>1</v>
      </c>
    </row>
    <row r="240" spans="1:11" ht="12.75" customHeight="1" x14ac:dyDescent="0.2">
      <c r="A240" s="4">
        <v>18</v>
      </c>
      <c r="B240" s="29" t="s">
        <v>201</v>
      </c>
      <c r="C240" s="48">
        <v>1</v>
      </c>
      <c r="D240" s="36">
        <v>1</v>
      </c>
      <c r="E240" s="36">
        <v>1</v>
      </c>
      <c r="F240" s="36">
        <v>0</v>
      </c>
      <c r="G240" s="36">
        <v>0</v>
      </c>
      <c r="H240" s="36">
        <v>1</v>
      </c>
      <c r="I240" s="36">
        <v>1</v>
      </c>
      <c r="J240" s="36">
        <v>0</v>
      </c>
      <c r="K240" s="36">
        <v>0</v>
      </c>
    </row>
    <row r="241" spans="1:23" ht="12.75" customHeight="1" x14ac:dyDescent="0.2">
      <c r="A241" s="4">
        <v>19</v>
      </c>
      <c r="B241" s="29" t="s">
        <v>204</v>
      </c>
      <c r="C241" s="48">
        <v>1</v>
      </c>
      <c r="D241" s="36">
        <v>1</v>
      </c>
      <c r="E241" s="36">
        <v>1</v>
      </c>
      <c r="F241" s="36">
        <v>1</v>
      </c>
      <c r="G241" s="36">
        <v>1</v>
      </c>
      <c r="H241" s="36">
        <v>1</v>
      </c>
      <c r="I241" s="36">
        <v>1</v>
      </c>
      <c r="J241" s="36">
        <v>1</v>
      </c>
      <c r="K241" s="36">
        <v>1</v>
      </c>
    </row>
    <row r="242" spans="1:23" ht="12.75" customHeight="1" x14ac:dyDescent="0.2">
      <c r="A242" s="4">
        <v>20</v>
      </c>
      <c r="B242" s="29" t="s">
        <v>205</v>
      </c>
      <c r="C242" s="48">
        <v>1</v>
      </c>
      <c r="D242" s="36">
        <v>1</v>
      </c>
      <c r="E242" s="36">
        <v>1</v>
      </c>
      <c r="F242" s="36">
        <v>0</v>
      </c>
      <c r="G242" s="36">
        <v>0</v>
      </c>
      <c r="H242" s="36">
        <v>1</v>
      </c>
      <c r="I242" s="36">
        <v>1</v>
      </c>
      <c r="J242" s="36">
        <v>0</v>
      </c>
      <c r="K242" s="36">
        <v>0</v>
      </c>
    </row>
    <row r="243" spans="1:23" ht="12.75" customHeight="1" x14ac:dyDescent="0.2">
      <c r="A243" s="4">
        <v>21</v>
      </c>
      <c r="B243" s="29" t="s">
        <v>190</v>
      </c>
      <c r="C243" s="48">
        <v>1</v>
      </c>
      <c r="D243" s="36">
        <v>1</v>
      </c>
      <c r="E243" s="36">
        <v>1</v>
      </c>
      <c r="F243" s="36">
        <v>1</v>
      </c>
      <c r="G243" s="36">
        <v>1</v>
      </c>
      <c r="H243" s="36">
        <v>1</v>
      </c>
      <c r="I243" s="36">
        <v>1</v>
      </c>
      <c r="J243" s="36">
        <v>1</v>
      </c>
      <c r="K243" s="36">
        <v>1</v>
      </c>
    </row>
    <row r="244" spans="1:23" ht="12.75" customHeight="1" x14ac:dyDescent="0.2">
      <c r="A244" s="4">
        <v>22</v>
      </c>
      <c r="B244" s="29" t="s">
        <v>206</v>
      </c>
      <c r="C244" s="48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1</v>
      </c>
      <c r="J244" s="36">
        <v>1</v>
      </c>
      <c r="K244" s="36">
        <v>1</v>
      </c>
    </row>
    <row r="245" spans="1:23" s="6" customFormat="1" ht="12.75" customHeight="1" x14ac:dyDescent="0.15">
      <c r="A245" s="125"/>
      <c r="B245" s="41" t="s">
        <v>272</v>
      </c>
      <c r="C245" s="34">
        <f>SUM(C223:C244)</f>
        <v>22</v>
      </c>
      <c r="D245" s="34">
        <v>18</v>
      </c>
      <c r="E245" s="34">
        <v>18</v>
      </c>
      <c r="F245" s="34">
        <v>14</v>
      </c>
      <c r="G245" s="34">
        <v>14</v>
      </c>
      <c r="H245" s="34">
        <v>18</v>
      </c>
      <c r="I245" s="34">
        <v>18</v>
      </c>
      <c r="J245" s="34">
        <v>16</v>
      </c>
      <c r="K245" s="34">
        <v>16</v>
      </c>
    </row>
    <row r="246" spans="1:23" s="3" customFormat="1" ht="12.75" customHeight="1" x14ac:dyDescent="0.2">
      <c r="A246" s="3" t="s">
        <v>282</v>
      </c>
      <c r="N246" s="20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s="3" customFormat="1" ht="12.75" customHeight="1" x14ac:dyDescent="0.2">
      <c r="A247" s="3" t="s">
        <v>283</v>
      </c>
      <c r="N247" s="20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s="3" customFormat="1" ht="12.75" customHeight="1" x14ac:dyDescent="0.2">
      <c r="A248" s="3" t="s">
        <v>344</v>
      </c>
    </row>
    <row r="249" spans="1:23" ht="12.75" customHeight="1" x14ac:dyDescent="0.2">
      <c r="A249" s="22"/>
    </row>
    <row r="250" spans="1:23" ht="12.75" customHeight="1" x14ac:dyDescent="0.2">
      <c r="A250" s="162" t="s">
        <v>345</v>
      </c>
      <c r="B250" s="189" t="s">
        <v>207</v>
      </c>
      <c r="C250" s="189"/>
      <c r="D250" s="192" t="s">
        <v>2</v>
      </c>
      <c r="E250" s="193"/>
      <c r="F250" s="192" t="s">
        <v>3</v>
      </c>
      <c r="G250" s="193"/>
      <c r="H250" s="192" t="s">
        <v>4</v>
      </c>
      <c r="I250" s="193"/>
      <c r="J250" s="192" t="s">
        <v>5</v>
      </c>
      <c r="K250" s="193"/>
    </row>
    <row r="251" spans="1:23" ht="12.75" customHeight="1" x14ac:dyDescent="0.2">
      <c r="A251" s="162"/>
      <c r="B251" s="196" t="s">
        <v>275</v>
      </c>
      <c r="C251" s="190" t="s">
        <v>1</v>
      </c>
      <c r="D251" s="194"/>
      <c r="E251" s="195"/>
      <c r="F251" s="194"/>
      <c r="G251" s="195"/>
      <c r="H251" s="194"/>
      <c r="I251" s="195"/>
      <c r="J251" s="194"/>
      <c r="K251" s="195"/>
    </row>
    <row r="252" spans="1:23" ht="12.75" customHeight="1" x14ac:dyDescent="0.2">
      <c r="A252" s="162"/>
      <c r="B252" s="197"/>
      <c r="C252" s="191"/>
      <c r="D252" s="19" t="s">
        <v>367</v>
      </c>
      <c r="E252" s="19">
        <v>2022</v>
      </c>
      <c r="F252" s="19" t="s">
        <v>367</v>
      </c>
      <c r="G252" s="19">
        <v>2022</v>
      </c>
      <c r="H252" s="19" t="s">
        <v>367</v>
      </c>
      <c r="I252" s="19">
        <v>2022</v>
      </c>
      <c r="J252" s="19" t="s">
        <v>367</v>
      </c>
      <c r="K252" s="19">
        <v>2022</v>
      </c>
    </row>
    <row r="253" spans="1:23" ht="12.75" customHeight="1" x14ac:dyDescent="0.2">
      <c r="A253" s="4">
        <v>1</v>
      </c>
      <c r="B253" s="7" t="s">
        <v>273</v>
      </c>
      <c r="C253" s="48">
        <v>1</v>
      </c>
      <c r="D253" s="8">
        <v>1</v>
      </c>
      <c r="E253" s="8">
        <v>1</v>
      </c>
      <c r="F253" s="8">
        <v>1</v>
      </c>
      <c r="G253" s="8">
        <v>1</v>
      </c>
      <c r="H253" s="8">
        <v>1</v>
      </c>
      <c r="I253" s="8">
        <v>1</v>
      </c>
      <c r="J253" s="8">
        <v>1</v>
      </c>
      <c r="K253" s="8">
        <v>1</v>
      </c>
    </row>
    <row r="254" spans="1:23" ht="12.75" customHeight="1" x14ac:dyDescent="0.2">
      <c r="A254" s="4">
        <v>2</v>
      </c>
      <c r="B254" s="7" t="s">
        <v>274</v>
      </c>
      <c r="C254" s="48">
        <v>1</v>
      </c>
      <c r="D254" s="8">
        <v>1</v>
      </c>
      <c r="E254" s="8">
        <v>1</v>
      </c>
      <c r="F254" s="8">
        <v>1</v>
      </c>
      <c r="G254" s="8">
        <v>1</v>
      </c>
      <c r="H254" s="8">
        <v>1</v>
      </c>
      <c r="I254" s="8">
        <v>1</v>
      </c>
      <c r="J254" s="8">
        <v>1</v>
      </c>
      <c r="K254" s="8">
        <v>1</v>
      </c>
    </row>
    <row r="255" spans="1:23" ht="12.75" customHeight="1" x14ac:dyDescent="0.2">
      <c r="A255" s="4">
        <v>3</v>
      </c>
      <c r="B255" s="7" t="s">
        <v>208</v>
      </c>
      <c r="C255" s="48">
        <v>1</v>
      </c>
      <c r="D255" s="8">
        <v>1</v>
      </c>
      <c r="E255" s="8">
        <v>1</v>
      </c>
      <c r="F255" s="8">
        <v>1</v>
      </c>
      <c r="G255" s="8">
        <v>1</v>
      </c>
      <c r="H255" s="8">
        <v>1</v>
      </c>
      <c r="I255" s="8">
        <v>1</v>
      </c>
      <c r="J255" s="8">
        <v>1</v>
      </c>
      <c r="K255" s="8">
        <v>1</v>
      </c>
    </row>
    <row r="256" spans="1:23" ht="12.75" customHeight="1" x14ac:dyDescent="0.2">
      <c r="A256" s="4">
        <v>4</v>
      </c>
      <c r="B256" s="7" t="s">
        <v>210</v>
      </c>
      <c r="C256" s="48">
        <v>1</v>
      </c>
      <c r="D256" s="8">
        <v>1</v>
      </c>
      <c r="E256" s="8">
        <v>1</v>
      </c>
      <c r="F256" s="8">
        <v>1</v>
      </c>
      <c r="G256" s="8">
        <v>1</v>
      </c>
      <c r="H256" s="8">
        <v>1</v>
      </c>
      <c r="I256" s="8">
        <v>1</v>
      </c>
      <c r="J256" s="8">
        <v>1</v>
      </c>
      <c r="K256" s="8">
        <v>1</v>
      </c>
    </row>
    <row r="257" spans="1:23" ht="12.75" customHeight="1" x14ac:dyDescent="0.2">
      <c r="A257" s="4">
        <v>5</v>
      </c>
      <c r="B257" s="7" t="s">
        <v>211</v>
      </c>
      <c r="C257" s="48">
        <v>1</v>
      </c>
      <c r="D257" s="8">
        <v>1</v>
      </c>
      <c r="E257" s="8">
        <v>1</v>
      </c>
      <c r="F257" s="8">
        <v>1</v>
      </c>
      <c r="G257" s="8">
        <v>1</v>
      </c>
      <c r="H257" s="8">
        <v>1</v>
      </c>
      <c r="I257" s="8">
        <v>1</v>
      </c>
      <c r="J257" s="8">
        <v>1</v>
      </c>
      <c r="K257" s="8">
        <v>1</v>
      </c>
    </row>
    <row r="258" spans="1:23" ht="12.75" customHeight="1" x14ac:dyDescent="0.2">
      <c r="A258" s="4">
        <v>6</v>
      </c>
      <c r="B258" s="7" t="s">
        <v>214</v>
      </c>
      <c r="C258" s="48">
        <v>1</v>
      </c>
      <c r="D258" s="8">
        <v>1</v>
      </c>
      <c r="E258" s="8">
        <v>1</v>
      </c>
      <c r="F258" s="8">
        <v>1</v>
      </c>
      <c r="G258" s="8">
        <v>1</v>
      </c>
      <c r="H258" s="8">
        <v>1</v>
      </c>
      <c r="I258" s="8">
        <v>1</v>
      </c>
      <c r="J258" s="8">
        <v>1</v>
      </c>
      <c r="K258" s="8">
        <v>1</v>
      </c>
    </row>
    <row r="259" spans="1:23" ht="12.75" customHeight="1" x14ac:dyDescent="0.2">
      <c r="A259" s="4">
        <v>7</v>
      </c>
      <c r="B259" s="7" t="s">
        <v>212</v>
      </c>
      <c r="C259" s="48">
        <v>1</v>
      </c>
      <c r="D259" s="8">
        <v>1</v>
      </c>
      <c r="E259" s="8">
        <v>1</v>
      </c>
      <c r="F259" s="8">
        <v>1</v>
      </c>
      <c r="G259" s="8">
        <v>1</v>
      </c>
      <c r="H259" s="8">
        <v>1</v>
      </c>
      <c r="I259" s="8">
        <v>1</v>
      </c>
      <c r="J259" s="8">
        <v>1</v>
      </c>
      <c r="K259" s="8">
        <v>1</v>
      </c>
    </row>
    <row r="260" spans="1:23" ht="12.75" customHeight="1" x14ac:dyDescent="0.2">
      <c r="A260" s="4">
        <v>8</v>
      </c>
      <c r="B260" s="7" t="s">
        <v>215</v>
      </c>
      <c r="C260" s="48">
        <v>1</v>
      </c>
      <c r="D260" s="8">
        <v>1</v>
      </c>
      <c r="E260" s="8">
        <v>1</v>
      </c>
      <c r="F260" s="8">
        <v>1</v>
      </c>
      <c r="G260" s="8">
        <v>1</v>
      </c>
      <c r="H260" s="8">
        <v>1</v>
      </c>
      <c r="I260" s="8">
        <v>1</v>
      </c>
      <c r="J260" s="8">
        <v>1</v>
      </c>
      <c r="K260" s="8">
        <v>1</v>
      </c>
    </row>
    <row r="261" spans="1:23" ht="12.75" customHeight="1" x14ac:dyDescent="0.2">
      <c r="A261" s="4">
        <v>9</v>
      </c>
      <c r="B261" s="7" t="s">
        <v>216</v>
      </c>
      <c r="C261" s="48">
        <v>1</v>
      </c>
      <c r="D261" s="8">
        <v>1</v>
      </c>
      <c r="E261" s="8">
        <v>1</v>
      </c>
      <c r="F261" s="8">
        <v>1</v>
      </c>
      <c r="G261" s="8">
        <v>1</v>
      </c>
      <c r="H261" s="8">
        <v>1</v>
      </c>
      <c r="I261" s="8">
        <v>1</v>
      </c>
      <c r="J261" s="8">
        <v>1</v>
      </c>
      <c r="K261" s="8">
        <v>1</v>
      </c>
    </row>
    <row r="262" spans="1:23" ht="12.75" customHeight="1" x14ac:dyDescent="0.2">
      <c r="A262" s="4">
        <v>10</v>
      </c>
      <c r="B262" s="7" t="s">
        <v>209</v>
      </c>
      <c r="C262" s="48">
        <v>1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</row>
    <row r="263" spans="1:23" ht="12.75" customHeight="1" x14ac:dyDescent="0.2">
      <c r="A263" s="4">
        <v>11</v>
      </c>
      <c r="B263" s="29" t="s">
        <v>213</v>
      </c>
      <c r="C263" s="48">
        <v>1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</row>
    <row r="264" spans="1:23" s="6" customFormat="1" ht="12.75" customHeight="1" x14ac:dyDescent="0.15">
      <c r="A264" s="125"/>
      <c r="B264" s="41" t="s">
        <v>272</v>
      </c>
      <c r="C264" s="34">
        <f>SUM(C253:C263)</f>
        <v>11</v>
      </c>
      <c r="D264" s="34">
        <v>9</v>
      </c>
      <c r="E264" s="34">
        <v>9</v>
      </c>
      <c r="F264" s="34">
        <v>9</v>
      </c>
      <c r="G264" s="34">
        <v>9</v>
      </c>
      <c r="H264" s="34">
        <v>9</v>
      </c>
      <c r="I264" s="34">
        <v>9</v>
      </c>
      <c r="J264" s="34">
        <v>9</v>
      </c>
      <c r="K264" s="34">
        <v>9</v>
      </c>
    </row>
    <row r="265" spans="1:23" s="3" customFormat="1" ht="12.75" customHeight="1" x14ac:dyDescent="0.2">
      <c r="A265" s="3" t="s">
        <v>282</v>
      </c>
      <c r="N265" s="20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s="3" customFormat="1" ht="12.75" customHeight="1" x14ac:dyDescent="0.2">
      <c r="A266" s="3" t="s">
        <v>283</v>
      </c>
      <c r="N266" s="20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s="3" customFormat="1" ht="12.75" customHeight="1" x14ac:dyDescent="0.2">
      <c r="A267" s="3" t="s">
        <v>344</v>
      </c>
    </row>
    <row r="268" spans="1:23" ht="12.75" customHeight="1" x14ac:dyDescent="0.2">
      <c r="A268" s="22"/>
      <c r="B268" s="76"/>
      <c r="C268" s="76"/>
      <c r="D268" s="77"/>
      <c r="E268" s="77"/>
      <c r="F268" s="77"/>
      <c r="G268" s="77"/>
      <c r="H268" s="77"/>
      <c r="I268" s="77"/>
      <c r="J268" s="77"/>
      <c r="K268" s="77"/>
    </row>
    <row r="269" spans="1:23" ht="12.75" customHeight="1" x14ac:dyDescent="0.2">
      <c r="A269" s="162" t="s">
        <v>345</v>
      </c>
      <c r="B269" s="189" t="s">
        <v>217</v>
      </c>
      <c r="C269" s="189"/>
      <c r="D269" s="192" t="s">
        <v>2</v>
      </c>
      <c r="E269" s="193"/>
      <c r="F269" s="192" t="s">
        <v>3</v>
      </c>
      <c r="G269" s="193"/>
      <c r="H269" s="192" t="s">
        <v>4</v>
      </c>
      <c r="I269" s="193"/>
      <c r="J269" s="192" t="s">
        <v>5</v>
      </c>
      <c r="K269" s="193"/>
    </row>
    <row r="270" spans="1:23" ht="12.75" customHeight="1" x14ac:dyDescent="0.2">
      <c r="A270" s="162"/>
      <c r="B270" s="196" t="s">
        <v>275</v>
      </c>
      <c r="C270" s="190" t="s">
        <v>1</v>
      </c>
      <c r="D270" s="194"/>
      <c r="E270" s="195"/>
      <c r="F270" s="194"/>
      <c r="G270" s="195"/>
      <c r="H270" s="194"/>
      <c r="I270" s="195"/>
      <c r="J270" s="194"/>
      <c r="K270" s="195"/>
    </row>
    <row r="271" spans="1:23" ht="12.75" customHeight="1" x14ac:dyDescent="0.2">
      <c r="A271" s="162"/>
      <c r="B271" s="197"/>
      <c r="C271" s="191"/>
      <c r="D271" s="19" t="s">
        <v>367</v>
      </c>
      <c r="E271" s="19">
        <v>2022</v>
      </c>
      <c r="F271" s="19" t="s">
        <v>367</v>
      </c>
      <c r="G271" s="19">
        <v>2022</v>
      </c>
      <c r="H271" s="19" t="s">
        <v>367</v>
      </c>
      <c r="I271" s="19">
        <v>2022</v>
      </c>
      <c r="J271" s="19" t="s">
        <v>367</v>
      </c>
      <c r="K271" s="19">
        <v>2022</v>
      </c>
    </row>
    <row r="272" spans="1:23" ht="12.75" customHeight="1" x14ac:dyDescent="0.2">
      <c r="A272" s="4">
        <v>1</v>
      </c>
      <c r="B272" s="7" t="s">
        <v>224</v>
      </c>
      <c r="C272" s="48">
        <v>1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2.75" customHeight="1" x14ac:dyDescent="0.2">
      <c r="A273" s="4">
        <v>2</v>
      </c>
      <c r="B273" s="7" t="s">
        <v>219</v>
      </c>
      <c r="C273" s="48">
        <v>1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2.75" customHeight="1" x14ac:dyDescent="0.2">
      <c r="A274" s="4">
        <v>3</v>
      </c>
      <c r="B274" s="7" t="s">
        <v>220</v>
      </c>
      <c r="C274" s="48">
        <v>1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2.75" customHeight="1" x14ac:dyDescent="0.2">
      <c r="A275" s="4">
        <v>4</v>
      </c>
      <c r="B275" s="7" t="s">
        <v>225</v>
      </c>
      <c r="C275" s="48">
        <v>1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2.75" customHeight="1" x14ac:dyDescent="0.2">
      <c r="A276" s="4">
        <v>5</v>
      </c>
      <c r="B276" s="7" t="s">
        <v>232</v>
      </c>
      <c r="C276" s="48">
        <v>1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2.75" customHeight="1" x14ac:dyDescent="0.2">
      <c r="A277" s="4">
        <v>6</v>
      </c>
      <c r="B277" s="7" t="s">
        <v>226</v>
      </c>
      <c r="C277" s="48">
        <v>1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2.75" customHeight="1" x14ac:dyDescent="0.2">
      <c r="A278" s="4">
        <v>7</v>
      </c>
      <c r="B278" s="7" t="s">
        <v>218</v>
      </c>
      <c r="C278" s="48">
        <v>1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</row>
    <row r="279" spans="1:11" ht="12.75" customHeight="1" x14ac:dyDescent="0.2">
      <c r="A279" s="4">
        <v>8</v>
      </c>
      <c r="B279" s="7" t="s">
        <v>233</v>
      </c>
      <c r="C279" s="48">
        <v>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2.75" customHeight="1" x14ac:dyDescent="0.2">
      <c r="A280" s="4">
        <v>9</v>
      </c>
      <c r="B280" s="7" t="s">
        <v>49</v>
      </c>
      <c r="C280" s="48">
        <v>1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2.75" customHeight="1" x14ac:dyDescent="0.2">
      <c r="A281" s="4">
        <v>10</v>
      </c>
      <c r="B281" s="7" t="s">
        <v>223</v>
      </c>
      <c r="C281" s="48">
        <v>1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</row>
    <row r="282" spans="1:11" ht="12.75" customHeight="1" x14ac:dyDescent="0.2">
      <c r="A282" s="4">
        <v>11</v>
      </c>
      <c r="B282" s="7" t="s">
        <v>227</v>
      </c>
      <c r="C282" s="48">
        <v>1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2.75" customHeight="1" x14ac:dyDescent="0.2">
      <c r="A283" s="4">
        <v>12</v>
      </c>
      <c r="B283" s="7" t="s">
        <v>228</v>
      </c>
      <c r="C283" s="48">
        <v>1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2.75" customHeight="1" x14ac:dyDescent="0.2">
      <c r="A284" s="4">
        <v>13</v>
      </c>
      <c r="B284" s="7" t="s">
        <v>229</v>
      </c>
      <c r="C284" s="48">
        <v>1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2.75" customHeight="1" x14ac:dyDescent="0.2">
      <c r="A285" s="4">
        <v>14</v>
      </c>
      <c r="B285" s="7" t="s">
        <v>230</v>
      </c>
      <c r="C285" s="48">
        <v>1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2.75" customHeight="1" x14ac:dyDescent="0.2">
      <c r="A286" s="4">
        <v>15</v>
      </c>
      <c r="B286" s="7" t="s">
        <v>231</v>
      </c>
      <c r="C286" s="48">
        <v>1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</row>
    <row r="287" spans="1:11" ht="12.75" customHeight="1" x14ac:dyDescent="0.2">
      <c r="A287" s="4">
        <v>16</v>
      </c>
      <c r="B287" s="7" t="s">
        <v>221</v>
      </c>
      <c r="C287" s="48">
        <v>1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2.75" customHeight="1" x14ac:dyDescent="0.2">
      <c r="A288" s="4">
        <v>17</v>
      </c>
      <c r="B288" s="7" t="s">
        <v>234</v>
      </c>
      <c r="C288" s="48">
        <v>1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23" ht="12.75" customHeight="1" x14ac:dyDescent="0.2">
      <c r="A289" s="4">
        <v>18</v>
      </c>
      <c r="B289" s="7" t="s">
        <v>222</v>
      </c>
      <c r="C289" s="48">
        <v>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23" ht="12.75" customHeight="1" x14ac:dyDescent="0.2">
      <c r="A290" s="4">
        <v>19</v>
      </c>
      <c r="B290" s="7" t="s">
        <v>235</v>
      </c>
      <c r="C290" s="48">
        <v>1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23" ht="12.75" customHeight="1" x14ac:dyDescent="0.2">
      <c r="A291" s="4">
        <v>20</v>
      </c>
      <c r="B291" s="29" t="s">
        <v>236</v>
      </c>
      <c r="C291" s="48">
        <v>1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23" s="6" customFormat="1" ht="12.75" customHeight="1" x14ac:dyDescent="0.15">
      <c r="A292" s="5"/>
      <c r="B292" s="41" t="s">
        <v>272</v>
      </c>
      <c r="C292" s="34">
        <f>SUM(C272:C291)</f>
        <v>20</v>
      </c>
      <c r="D292" s="34">
        <v>17</v>
      </c>
      <c r="E292" s="34">
        <v>17</v>
      </c>
      <c r="F292" s="34">
        <v>17</v>
      </c>
      <c r="G292" s="34">
        <v>17</v>
      </c>
      <c r="H292" s="34">
        <v>17</v>
      </c>
      <c r="I292" s="34">
        <v>17</v>
      </c>
      <c r="J292" s="34">
        <v>17</v>
      </c>
      <c r="K292" s="34">
        <v>17</v>
      </c>
    </row>
    <row r="293" spans="1:23" s="3" customFormat="1" ht="12.75" customHeight="1" x14ac:dyDescent="0.2">
      <c r="A293" s="3" t="s">
        <v>282</v>
      </c>
      <c r="N293" s="20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s="3" customFormat="1" ht="12.75" customHeight="1" x14ac:dyDescent="0.2">
      <c r="A294" s="3" t="s">
        <v>283</v>
      </c>
      <c r="N294" s="20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s="3" customFormat="1" ht="12.75" customHeight="1" x14ac:dyDescent="0.2">
      <c r="A295" s="3" t="s">
        <v>344</v>
      </c>
    </row>
    <row r="296" spans="1:23" ht="12.75" customHeight="1" x14ac:dyDescent="0.2">
      <c r="A296" s="23"/>
      <c r="B296" s="76"/>
      <c r="C296" s="76"/>
      <c r="D296" s="77"/>
      <c r="E296" s="77"/>
      <c r="F296" s="77"/>
      <c r="G296" s="77"/>
      <c r="H296" s="77"/>
      <c r="I296" s="77"/>
      <c r="J296" s="77"/>
      <c r="K296" s="77"/>
    </row>
    <row r="297" spans="1:23" ht="12.75" customHeight="1" x14ac:dyDescent="0.2">
      <c r="A297" s="162" t="s">
        <v>345</v>
      </c>
      <c r="B297" s="189" t="s">
        <v>237</v>
      </c>
      <c r="C297" s="189"/>
      <c r="D297" s="192" t="s">
        <v>2</v>
      </c>
      <c r="E297" s="193"/>
      <c r="F297" s="192" t="s">
        <v>3</v>
      </c>
      <c r="G297" s="193"/>
      <c r="H297" s="192" t="s">
        <v>4</v>
      </c>
      <c r="I297" s="193"/>
      <c r="J297" s="192" t="s">
        <v>5</v>
      </c>
      <c r="K297" s="193"/>
    </row>
    <row r="298" spans="1:23" ht="12.75" customHeight="1" x14ac:dyDescent="0.2">
      <c r="A298" s="162"/>
      <c r="B298" s="196" t="s">
        <v>275</v>
      </c>
      <c r="C298" s="190" t="s">
        <v>1</v>
      </c>
      <c r="D298" s="194"/>
      <c r="E298" s="195"/>
      <c r="F298" s="194"/>
      <c r="G298" s="195"/>
      <c r="H298" s="194"/>
      <c r="I298" s="195"/>
      <c r="J298" s="194"/>
      <c r="K298" s="195"/>
    </row>
    <row r="299" spans="1:23" ht="12.75" customHeight="1" x14ac:dyDescent="0.2">
      <c r="A299" s="162"/>
      <c r="B299" s="197"/>
      <c r="C299" s="191"/>
      <c r="D299" s="19" t="s">
        <v>367</v>
      </c>
      <c r="E299" s="19">
        <v>2022</v>
      </c>
      <c r="F299" s="19" t="s">
        <v>367</v>
      </c>
      <c r="G299" s="19">
        <v>2022</v>
      </c>
      <c r="H299" s="19" t="s">
        <v>367</v>
      </c>
      <c r="I299" s="19">
        <v>2022</v>
      </c>
      <c r="J299" s="19" t="s">
        <v>367</v>
      </c>
      <c r="K299" s="19">
        <v>2022</v>
      </c>
    </row>
    <row r="300" spans="1:23" ht="12.75" customHeight="1" x14ac:dyDescent="0.2">
      <c r="A300" s="4">
        <v>1</v>
      </c>
      <c r="B300" s="7" t="s">
        <v>249</v>
      </c>
      <c r="C300" s="118">
        <v>1</v>
      </c>
      <c r="D300" s="118">
        <v>0</v>
      </c>
      <c r="E300" s="118">
        <v>0</v>
      </c>
      <c r="F300" s="118">
        <v>1</v>
      </c>
      <c r="G300" s="118">
        <v>1</v>
      </c>
      <c r="H300" s="118">
        <v>0</v>
      </c>
      <c r="I300" s="118">
        <v>0</v>
      </c>
      <c r="J300" s="118">
        <v>1</v>
      </c>
      <c r="K300" s="118">
        <v>1</v>
      </c>
    </row>
    <row r="301" spans="1:23" ht="12.75" customHeight="1" x14ac:dyDescent="0.2">
      <c r="A301" s="4">
        <v>2</v>
      </c>
      <c r="B301" s="7" t="s">
        <v>260</v>
      </c>
      <c r="C301" s="118">
        <v>1</v>
      </c>
      <c r="D301" s="118">
        <v>1</v>
      </c>
      <c r="E301" s="118">
        <v>1</v>
      </c>
      <c r="F301" s="118">
        <v>1</v>
      </c>
      <c r="G301" s="118">
        <v>1</v>
      </c>
      <c r="H301" s="118">
        <v>1</v>
      </c>
      <c r="I301" s="118">
        <v>1</v>
      </c>
      <c r="J301" s="118">
        <v>1</v>
      </c>
      <c r="K301" s="118">
        <v>1</v>
      </c>
    </row>
    <row r="302" spans="1:23" ht="12.75" customHeight="1" x14ac:dyDescent="0.2">
      <c r="A302" s="4">
        <v>3</v>
      </c>
      <c r="B302" s="7" t="s">
        <v>239</v>
      </c>
      <c r="C302" s="118">
        <v>1</v>
      </c>
      <c r="D302" s="118">
        <v>0</v>
      </c>
      <c r="E302" s="118">
        <v>0</v>
      </c>
      <c r="F302" s="118">
        <v>1</v>
      </c>
      <c r="G302" s="118">
        <v>1</v>
      </c>
      <c r="H302" s="118">
        <v>0</v>
      </c>
      <c r="I302" s="118">
        <v>0</v>
      </c>
      <c r="J302" s="118">
        <v>1</v>
      </c>
      <c r="K302" s="118">
        <v>1</v>
      </c>
    </row>
    <row r="303" spans="1:23" ht="12.75" customHeight="1" x14ac:dyDescent="0.2">
      <c r="A303" s="4">
        <v>4</v>
      </c>
      <c r="B303" s="7" t="s">
        <v>238</v>
      </c>
      <c r="C303" s="118">
        <v>1</v>
      </c>
      <c r="D303" s="118">
        <v>1</v>
      </c>
      <c r="E303" s="118">
        <v>1</v>
      </c>
      <c r="F303" s="118">
        <v>0</v>
      </c>
      <c r="G303" s="118">
        <v>0</v>
      </c>
      <c r="H303" s="118">
        <v>1</v>
      </c>
      <c r="I303" s="118">
        <v>1</v>
      </c>
      <c r="J303" s="118">
        <v>0</v>
      </c>
      <c r="K303" s="118">
        <v>0</v>
      </c>
    </row>
    <row r="304" spans="1:23" ht="12.75" customHeight="1" x14ac:dyDescent="0.2">
      <c r="A304" s="4">
        <v>5</v>
      </c>
      <c r="B304" s="7" t="s">
        <v>255</v>
      </c>
      <c r="C304" s="118">
        <v>1</v>
      </c>
      <c r="D304" s="118">
        <v>0</v>
      </c>
      <c r="E304" s="118">
        <v>0</v>
      </c>
      <c r="F304" s="118">
        <v>1</v>
      </c>
      <c r="G304" s="118">
        <v>1</v>
      </c>
      <c r="H304" s="118">
        <v>0</v>
      </c>
      <c r="I304" s="118">
        <v>0</v>
      </c>
      <c r="J304" s="118">
        <v>1</v>
      </c>
      <c r="K304" s="118">
        <v>1</v>
      </c>
    </row>
    <row r="305" spans="1:11" ht="12.75" customHeight="1" x14ac:dyDescent="0.2">
      <c r="A305" s="4">
        <v>6</v>
      </c>
      <c r="B305" s="7" t="s">
        <v>244</v>
      </c>
      <c r="C305" s="118">
        <v>1</v>
      </c>
      <c r="D305" s="118">
        <v>0</v>
      </c>
      <c r="E305" s="118">
        <v>0</v>
      </c>
      <c r="F305" s="118">
        <v>1</v>
      </c>
      <c r="G305" s="118">
        <v>1</v>
      </c>
      <c r="H305" s="118">
        <v>0</v>
      </c>
      <c r="I305" s="118">
        <v>0</v>
      </c>
      <c r="J305" s="118">
        <v>1</v>
      </c>
      <c r="K305" s="118">
        <v>1</v>
      </c>
    </row>
    <row r="306" spans="1:11" ht="12.75" customHeight="1" x14ac:dyDescent="0.2">
      <c r="A306" s="4">
        <v>7</v>
      </c>
      <c r="B306" s="7" t="s">
        <v>245</v>
      </c>
      <c r="C306" s="118">
        <v>1</v>
      </c>
      <c r="D306" s="118">
        <v>0</v>
      </c>
      <c r="E306" s="118">
        <v>0</v>
      </c>
      <c r="F306" s="118">
        <v>1</v>
      </c>
      <c r="G306" s="118">
        <v>1</v>
      </c>
      <c r="H306" s="118">
        <v>0</v>
      </c>
      <c r="I306" s="118">
        <v>0</v>
      </c>
      <c r="J306" s="118">
        <v>1</v>
      </c>
      <c r="K306" s="118">
        <v>1</v>
      </c>
    </row>
    <row r="307" spans="1:11" ht="12.75" customHeight="1" x14ac:dyDescent="0.2">
      <c r="A307" s="4">
        <v>8</v>
      </c>
      <c r="B307" s="7" t="s">
        <v>246</v>
      </c>
      <c r="C307" s="118">
        <v>1</v>
      </c>
      <c r="D307" s="118">
        <v>0</v>
      </c>
      <c r="E307" s="118">
        <v>0</v>
      </c>
      <c r="F307" s="118">
        <v>1</v>
      </c>
      <c r="G307" s="118">
        <v>1</v>
      </c>
      <c r="H307" s="118">
        <v>0</v>
      </c>
      <c r="I307" s="118">
        <v>0</v>
      </c>
      <c r="J307" s="118">
        <v>1</v>
      </c>
      <c r="K307" s="118">
        <v>1</v>
      </c>
    </row>
    <row r="308" spans="1:11" ht="12.75" customHeight="1" x14ac:dyDescent="0.2">
      <c r="A308" s="4">
        <v>9</v>
      </c>
      <c r="B308" s="7" t="s">
        <v>250</v>
      </c>
      <c r="C308" s="118">
        <v>1</v>
      </c>
      <c r="D308" s="118">
        <v>0</v>
      </c>
      <c r="E308" s="118">
        <v>0</v>
      </c>
      <c r="F308" s="118">
        <v>1</v>
      </c>
      <c r="G308" s="118">
        <v>1</v>
      </c>
      <c r="H308" s="118">
        <v>0</v>
      </c>
      <c r="I308" s="118">
        <v>0</v>
      </c>
      <c r="J308" s="118">
        <v>1</v>
      </c>
      <c r="K308" s="118">
        <v>1</v>
      </c>
    </row>
    <row r="309" spans="1:11" ht="12.75" customHeight="1" x14ac:dyDescent="0.2">
      <c r="A309" s="4">
        <v>10</v>
      </c>
      <c r="B309" s="7" t="s">
        <v>251</v>
      </c>
      <c r="C309" s="118">
        <v>1</v>
      </c>
      <c r="D309" s="118">
        <v>0</v>
      </c>
      <c r="E309" s="118">
        <v>0</v>
      </c>
      <c r="F309" s="118">
        <v>1</v>
      </c>
      <c r="G309" s="118">
        <v>1</v>
      </c>
      <c r="H309" s="118">
        <v>0</v>
      </c>
      <c r="I309" s="118">
        <v>0</v>
      </c>
      <c r="J309" s="118">
        <v>1</v>
      </c>
      <c r="K309" s="118">
        <v>1</v>
      </c>
    </row>
    <row r="310" spans="1:11" ht="12.75" customHeight="1" x14ac:dyDescent="0.2">
      <c r="A310" s="4">
        <v>11</v>
      </c>
      <c r="B310" s="7" t="s">
        <v>243</v>
      </c>
      <c r="C310" s="118">
        <v>1</v>
      </c>
      <c r="D310" s="118">
        <v>1</v>
      </c>
      <c r="E310" s="118">
        <v>1</v>
      </c>
      <c r="F310" s="118">
        <v>0</v>
      </c>
      <c r="G310" s="118">
        <v>0</v>
      </c>
      <c r="H310" s="118">
        <v>1</v>
      </c>
      <c r="I310" s="118">
        <v>1</v>
      </c>
      <c r="J310" s="118">
        <v>0</v>
      </c>
      <c r="K310" s="118">
        <v>0</v>
      </c>
    </row>
    <row r="311" spans="1:11" ht="12.75" customHeight="1" x14ac:dyDescent="0.2">
      <c r="A311" s="4">
        <v>12</v>
      </c>
      <c r="B311" s="7" t="s">
        <v>252</v>
      </c>
      <c r="C311" s="118">
        <v>1</v>
      </c>
      <c r="D311" s="118">
        <v>0</v>
      </c>
      <c r="E311" s="118">
        <v>0</v>
      </c>
      <c r="F311" s="118">
        <v>1</v>
      </c>
      <c r="G311" s="118">
        <v>1</v>
      </c>
      <c r="H311" s="118">
        <v>0</v>
      </c>
      <c r="I311" s="118">
        <v>0</v>
      </c>
      <c r="J311" s="118">
        <v>1</v>
      </c>
      <c r="K311" s="118">
        <v>1</v>
      </c>
    </row>
    <row r="312" spans="1:11" ht="12.75" customHeight="1" x14ac:dyDescent="0.2">
      <c r="A312" s="4">
        <v>13</v>
      </c>
      <c r="B312" s="7" t="s">
        <v>240</v>
      </c>
      <c r="C312" s="118">
        <v>1</v>
      </c>
      <c r="D312" s="118">
        <v>0</v>
      </c>
      <c r="E312" s="118">
        <v>0</v>
      </c>
      <c r="F312" s="118">
        <v>0</v>
      </c>
      <c r="G312" s="118">
        <v>0</v>
      </c>
      <c r="H312" s="118">
        <v>0</v>
      </c>
      <c r="I312" s="118">
        <v>0</v>
      </c>
      <c r="J312" s="118">
        <v>1</v>
      </c>
      <c r="K312" s="118">
        <v>1</v>
      </c>
    </row>
    <row r="313" spans="1:11" ht="12.75" customHeight="1" x14ac:dyDescent="0.2">
      <c r="A313" s="4">
        <v>14</v>
      </c>
      <c r="B313" s="7" t="s">
        <v>261</v>
      </c>
      <c r="C313" s="118">
        <v>1</v>
      </c>
      <c r="D313" s="118">
        <v>1</v>
      </c>
      <c r="E313" s="118">
        <v>1</v>
      </c>
      <c r="F313" s="118">
        <v>1</v>
      </c>
      <c r="G313" s="118">
        <v>1</v>
      </c>
      <c r="H313" s="118">
        <v>1</v>
      </c>
      <c r="I313" s="118">
        <v>1</v>
      </c>
      <c r="J313" s="118">
        <v>1</v>
      </c>
      <c r="K313" s="118">
        <v>1</v>
      </c>
    </row>
    <row r="314" spans="1:11" ht="12.75" customHeight="1" x14ac:dyDescent="0.2">
      <c r="A314" s="4">
        <v>15</v>
      </c>
      <c r="B314" s="7" t="s">
        <v>256</v>
      </c>
      <c r="C314" s="118">
        <v>1</v>
      </c>
      <c r="D314" s="118">
        <v>0</v>
      </c>
      <c r="E314" s="118">
        <v>0</v>
      </c>
      <c r="F314" s="118">
        <v>1</v>
      </c>
      <c r="G314" s="118">
        <v>1</v>
      </c>
      <c r="H314" s="118">
        <v>0</v>
      </c>
      <c r="I314" s="118">
        <v>0</v>
      </c>
      <c r="J314" s="118">
        <v>1</v>
      </c>
      <c r="K314" s="118">
        <v>1</v>
      </c>
    </row>
    <row r="315" spans="1:11" ht="12.75" customHeight="1" x14ac:dyDescent="0.2">
      <c r="A315" s="4">
        <v>16</v>
      </c>
      <c r="B315" s="7" t="s">
        <v>247</v>
      </c>
      <c r="C315" s="118">
        <v>1</v>
      </c>
      <c r="D315" s="118">
        <v>0</v>
      </c>
      <c r="E315" s="118">
        <v>0</v>
      </c>
      <c r="F315" s="118">
        <v>0</v>
      </c>
      <c r="G315" s="118">
        <v>0</v>
      </c>
      <c r="H315" s="118">
        <v>0</v>
      </c>
      <c r="I315" s="118">
        <v>0</v>
      </c>
      <c r="J315" s="118">
        <v>1</v>
      </c>
      <c r="K315" s="118">
        <v>1</v>
      </c>
    </row>
    <row r="316" spans="1:11" ht="12.75" customHeight="1" x14ac:dyDescent="0.2">
      <c r="A316" s="4">
        <v>17</v>
      </c>
      <c r="B316" s="7" t="s">
        <v>253</v>
      </c>
      <c r="C316" s="118">
        <v>1</v>
      </c>
      <c r="D316" s="118">
        <v>0</v>
      </c>
      <c r="E316" s="118">
        <v>0</v>
      </c>
      <c r="F316" s="118">
        <v>0</v>
      </c>
      <c r="G316" s="118">
        <v>0</v>
      </c>
      <c r="H316" s="118">
        <v>0</v>
      </c>
      <c r="I316" s="118">
        <v>0</v>
      </c>
      <c r="J316" s="118">
        <v>1</v>
      </c>
      <c r="K316" s="118">
        <v>1</v>
      </c>
    </row>
    <row r="317" spans="1:11" ht="12.75" customHeight="1" x14ac:dyDescent="0.2">
      <c r="A317" s="4">
        <v>18</v>
      </c>
      <c r="B317" s="7" t="s">
        <v>262</v>
      </c>
      <c r="C317" s="118">
        <v>1</v>
      </c>
      <c r="D317" s="118">
        <v>1</v>
      </c>
      <c r="E317" s="118">
        <v>1</v>
      </c>
      <c r="F317" s="118">
        <v>1</v>
      </c>
      <c r="G317" s="118">
        <v>1</v>
      </c>
      <c r="H317" s="118">
        <v>1</v>
      </c>
      <c r="I317" s="118">
        <v>1</v>
      </c>
      <c r="J317" s="118">
        <v>1</v>
      </c>
      <c r="K317" s="118">
        <v>1</v>
      </c>
    </row>
    <row r="318" spans="1:11" ht="12.75" customHeight="1" x14ac:dyDescent="0.2">
      <c r="A318" s="4">
        <v>19</v>
      </c>
      <c r="B318" s="7" t="s">
        <v>263</v>
      </c>
      <c r="C318" s="118">
        <v>1</v>
      </c>
      <c r="D318" s="118">
        <v>1</v>
      </c>
      <c r="E318" s="118">
        <v>1</v>
      </c>
      <c r="F318" s="118">
        <v>1</v>
      </c>
      <c r="G318" s="118">
        <v>1</v>
      </c>
      <c r="H318" s="118">
        <v>1</v>
      </c>
      <c r="I318" s="118">
        <v>1</v>
      </c>
      <c r="J318" s="118">
        <v>1</v>
      </c>
      <c r="K318" s="118">
        <v>1</v>
      </c>
    </row>
    <row r="319" spans="1:11" ht="12.75" customHeight="1" x14ac:dyDescent="0.2">
      <c r="A319" s="4">
        <v>20</v>
      </c>
      <c r="B319" s="7" t="s">
        <v>241</v>
      </c>
      <c r="C319" s="118">
        <v>1</v>
      </c>
      <c r="D319" s="118">
        <v>0</v>
      </c>
      <c r="E319" s="118">
        <v>0</v>
      </c>
      <c r="F319" s="118">
        <v>1</v>
      </c>
      <c r="G319" s="118">
        <v>1</v>
      </c>
      <c r="H319" s="118">
        <v>0</v>
      </c>
      <c r="I319" s="118">
        <v>0</v>
      </c>
      <c r="J319" s="118">
        <v>1</v>
      </c>
      <c r="K319" s="118">
        <v>1</v>
      </c>
    </row>
    <row r="320" spans="1:11" ht="12.75" customHeight="1" x14ac:dyDescent="0.2">
      <c r="A320" s="4">
        <v>21</v>
      </c>
      <c r="B320" s="7" t="s">
        <v>248</v>
      </c>
      <c r="C320" s="118">
        <v>1</v>
      </c>
      <c r="D320" s="118">
        <v>1</v>
      </c>
      <c r="E320" s="118">
        <v>1</v>
      </c>
      <c r="F320" s="118">
        <v>0</v>
      </c>
      <c r="G320" s="118">
        <v>0</v>
      </c>
      <c r="H320" s="118">
        <v>1</v>
      </c>
      <c r="I320" s="118">
        <v>1</v>
      </c>
      <c r="J320" s="118">
        <v>0</v>
      </c>
      <c r="K320" s="118">
        <v>0</v>
      </c>
    </row>
    <row r="321" spans="1:23" ht="12.75" customHeight="1" x14ac:dyDescent="0.2">
      <c r="A321" s="4">
        <v>22</v>
      </c>
      <c r="B321" s="7" t="s">
        <v>257</v>
      </c>
      <c r="C321" s="118">
        <v>1</v>
      </c>
      <c r="D321" s="118">
        <v>0</v>
      </c>
      <c r="E321" s="118">
        <v>0</v>
      </c>
      <c r="F321" s="118">
        <v>1</v>
      </c>
      <c r="G321" s="118">
        <v>1</v>
      </c>
      <c r="H321" s="118">
        <v>0</v>
      </c>
      <c r="I321" s="118">
        <v>0</v>
      </c>
      <c r="J321" s="118">
        <v>1</v>
      </c>
      <c r="K321" s="118">
        <v>1</v>
      </c>
    </row>
    <row r="322" spans="1:23" ht="12.75" customHeight="1" x14ac:dyDescent="0.2">
      <c r="A322" s="4">
        <v>23</v>
      </c>
      <c r="B322" s="7" t="s">
        <v>242</v>
      </c>
      <c r="C322" s="118">
        <v>1</v>
      </c>
      <c r="D322" s="118">
        <v>1</v>
      </c>
      <c r="E322" s="118">
        <v>1</v>
      </c>
      <c r="F322" s="118">
        <v>1</v>
      </c>
      <c r="G322" s="118">
        <v>1</v>
      </c>
      <c r="H322" s="118">
        <v>1</v>
      </c>
      <c r="I322" s="118">
        <v>1</v>
      </c>
      <c r="J322" s="118">
        <v>1</v>
      </c>
      <c r="K322" s="118">
        <v>1</v>
      </c>
    </row>
    <row r="323" spans="1:23" ht="12.75" customHeight="1" x14ac:dyDescent="0.2">
      <c r="A323" s="4">
        <v>24</v>
      </c>
      <c r="B323" s="7" t="s">
        <v>264</v>
      </c>
      <c r="C323" s="118">
        <v>1</v>
      </c>
      <c r="D323" s="118">
        <v>1</v>
      </c>
      <c r="E323" s="118">
        <v>1</v>
      </c>
      <c r="F323" s="118">
        <v>1</v>
      </c>
      <c r="G323" s="118">
        <v>1</v>
      </c>
      <c r="H323" s="118">
        <v>1</v>
      </c>
      <c r="I323" s="118">
        <v>1</v>
      </c>
      <c r="J323" s="118">
        <v>1</v>
      </c>
      <c r="K323" s="118">
        <v>1</v>
      </c>
    </row>
    <row r="324" spans="1:23" ht="12.75" customHeight="1" x14ac:dyDescent="0.2">
      <c r="A324" s="4">
        <v>25</v>
      </c>
      <c r="B324" s="7" t="s">
        <v>258</v>
      </c>
      <c r="C324" s="118">
        <v>1</v>
      </c>
      <c r="D324" s="118">
        <v>0</v>
      </c>
      <c r="E324" s="118">
        <v>0</v>
      </c>
      <c r="F324" s="118">
        <v>0</v>
      </c>
      <c r="G324" s="118">
        <v>0</v>
      </c>
      <c r="H324" s="118">
        <v>0</v>
      </c>
      <c r="I324" s="118">
        <v>0</v>
      </c>
      <c r="J324" s="118">
        <v>1</v>
      </c>
      <c r="K324" s="118">
        <v>1</v>
      </c>
    </row>
    <row r="325" spans="1:23" ht="12.75" customHeight="1" x14ac:dyDescent="0.2">
      <c r="A325" s="4">
        <v>26</v>
      </c>
      <c r="B325" s="7" t="s">
        <v>254</v>
      </c>
      <c r="C325" s="118">
        <v>1</v>
      </c>
      <c r="D325" s="118">
        <v>1</v>
      </c>
      <c r="E325" s="118">
        <v>1</v>
      </c>
      <c r="F325" s="118">
        <v>0</v>
      </c>
      <c r="G325" s="118">
        <v>0</v>
      </c>
      <c r="H325" s="118">
        <v>1</v>
      </c>
      <c r="I325" s="118">
        <v>1</v>
      </c>
      <c r="J325" s="118">
        <v>0</v>
      </c>
      <c r="K325" s="118">
        <v>0</v>
      </c>
    </row>
    <row r="326" spans="1:23" ht="12.75" customHeight="1" x14ac:dyDescent="0.2">
      <c r="A326" s="4">
        <v>27</v>
      </c>
      <c r="B326" s="29" t="s">
        <v>259</v>
      </c>
      <c r="C326" s="118">
        <v>1</v>
      </c>
      <c r="D326" s="118">
        <v>0</v>
      </c>
      <c r="E326" s="118">
        <v>0</v>
      </c>
      <c r="F326" s="118">
        <v>0</v>
      </c>
      <c r="G326" s="118">
        <v>0</v>
      </c>
      <c r="H326" s="118">
        <v>0</v>
      </c>
      <c r="I326" s="118">
        <v>0</v>
      </c>
      <c r="J326" s="118">
        <v>0</v>
      </c>
      <c r="K326" s="118">
        <v>0</v>
      </c>
    </row>
    <row r="327" spans="1:23" s="6" customFormat="1" ht="12.75" customHeight="1" x14ac:dyDescent="0.15">
      <c r="B327" s="41" t="s">
        <v>272</v>
      </c>
      <c r="C327" s="34">
        <f>SUM(C300:C326)</f>
        <v>27</v>
      </c>
      <c r="D327" s="34">
        <f t="shared" ref="D327:K327" si="3">SUM(D300:D326)</f>
        <v>10</v>
      </c>
      <c r="E327" s="34">
        <f t="shared" si="3"/>
        <v>10</v>
      </c>
      <c r="F327" s="34">
        <f>SUM(F300:F326)</f>
        <v>18</v>
      </c>
      <c r="G327" s="34">
        <f t="shared" si="3"/>
        <v>18</v>
      </c>
      <c r="H327" s="34">
        <f t="shared" si="3"/>
        <v>10</v>
      </c>
      <c r="I327" s="34">
        <f t="shared" si="3"/>
        <v>10</v>
      </c>
      <c r="J327" s="34">
        <f t="shared" si="3"/>
        <v>22</v>
      </c>
      <c r="K327" s="34">
        <f t="shared" si="3"/>
        <v>22</v>
      </c>
    </row>
    <row r="328" spans="1:23" s="3" customFormat="1" ht="12.75" customHeight="1" x14ac:dyDescent="0.2">
      <c r="A328" s="3" t="s">
        <v>282</v>
      </c>
      <c r="N328" s="20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s="3" customFormat="1" ht="12.75" customHeight="1" x14ac:dyDescent="0.2">
      <c r="A329" s="3" t="s">
        <v>283</v>
      </c>
      <c r="N329" s="20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s="3" customFormat="1" ht="12.75" customHeight="1" x14ac:dyDescent="0.2">
      <c r="A330" s="3" t="s">
        <v>344</v>
      </c>
    </row>
    <row r="332" spans="1:23" s="6" customFormat="1" ht="12.75" customHeight="1" x14ac:dyDescent="0.15">
      <c r="B332" s="78" t="s">
        <v>279</v>
      </c>
      <c r="C332" s="79">
        <f>C327+C292+C264+C245+C215+C153+C122+C83+C36</f>
        <v>257</v>
      </c>
      <c r="D332" s="79">
        <f>D327+D292+D264+D245+D215+D153+D122+D83+D36</f>
        <v>154</v>
      </c>
      <c r="E332" s="79">
        <f t="shared" ref="E332:K332" si="4">E327+E292+E264+E245+E215+E153+E122+E83+E36</f>
        <v>154</v>
      </c>
      <c r="F332" s="79">
        <f t="shared" si="4"/>
        <v>182</v>
      </c>
      <c r="G332" s="79">
        <f t="shared" si="4"/>
        <v>182</v>
      </c>
      <c r="H332" s="79">
        <f t="shared" si="4"/>
        <v>154</v>
      </c>
      <c r="I332" s="79">
        <f t="shared" si="4"/>
        <v>154</v>
      </c>
      <c r="J332" s="79">
        <f t="shared" si="4"/>
        <v>211</v>
      </c>
      <c r="K332" s="79">
        <f t="shared" si="4"/>
        <v>211</v>
      </c>
    </row>
  </sheetData>
  <sortState ref="B44:K82">
    <sortCondition ref="B44:B82"/>
  </sortState>
  <mergeCells count="73">
    <mergeCell ref="D269:E270"/>
    <mergeCell ref="F269:G270"/>
    <mergeCell ref="H269:I270"/>
    <mergeCell ref="J269:K270"/>
    <mergeCell ref="B270:B271"/>
    <mergeCell ref="C270:C271"/>
    <mergeCell ref="A297:A299"/>
    <mergeCell ref="D297:E298"/>
    <mergeCell ref="F297:G298"/>
    <mergeCell ref="H297:I298"/>
    <mergeCell ref="J297:K298"/>
    <mergeCell ref="B298:B299"/>
    <mergeCell ref="C298:C299"/>
    <mergeCell ref="H250:I251"/>
    <mergeCell ref="J250:K251"/>
    <mergeCell ref="D220:E221"/>
    <mergeCell ref="F220:G221"/>
    <mergeCell ref="H220:I221"/>
    <mergeCell ref="J220:K221"/>
    <mergeCell ref="A250:A252"/>
    <mergeCell ref="D250:E251"/>
    <mergeCell ref="F250:G251"/>
    <mergeCell ref="B221:B222"/>
    <mergeCell ref="A220:A222"/>
    <mergeCell ref="C251:C252"/>
    <mergeCell ref="J3:K4"/>
    <mergeCell ref="A1:H1"/>
    <mergeCell ref="A41:A43"/>
    <mergeCell ref="D41:E42"/>
    <mergeCell ref="F41:G42"/>
    <mergeCell ref="H41:I42"/>
    <mergeCell ref="J41:K42"/>
    <mergeCell ref="C4:C5"/>
    <mergeCell ref="B3:C3"/>
    <mergeCell ref="J158:K159"/>
    <mergeCell ref="J88:K89"/>
    <mergeCell ref="B42:B43"/>
    <mergeCell ref="A88:A90"/>
    <mergeCell ref="A127:A129"/>
    <mergeCell ref="A158:A160"/>
    <mergeCell ref="D158:E159"/>
    <mergeCell ref="J127:K128"/>
    <mergeCell ref="F158:G159"/>
    <mergeCell ref="B159:B160"/>
    <mergeCell ref="C42:C43"/>
    <mergeCell ref="C89:C90"/>
    <mergeCell ref="C128:C129"/>
    <mergeCell ref="C159:C160"/>
    <mergeCell ref="B158:C158"/>
    <mergeCell ref="B127:C127"/>
    <mergeCell ref="A269:A271"/>
    <mergeCell ref="F3:G4"/>
    <mergeCell ref="H3:I4"/>
    <mergeCell ref="B4:B5"/>
    <mergeCell ref="A3:A5"/>
    <mergeCell ref="D3:E4"/>
    <mergeCell ref="D88:E89"/>
    <mergeCell ref="B251:B252"/>
    <mergeCell ref="B128:B129"/>
    <mergeCell ref="D127:E128"/>
    <mergeCell ref="F127:G128"/>
    <mergeCell ref="H127:I128"/>
    <mergeCell ref="B89:B90"/>
    <mergeCell ref="F88:G89"/>
    <mergeCell ref="H88:I89"/>
    <mergeCell ref="H158:I159"/>
    <mergeCell ref="B88:C88"/>
    <mergeCell ref="B41:C41"/>
    <mergeCell ref="B297:C297"/>
    <mergeCell ref="B269:C269"/>
    <mergeCell ref="B250:C250"/>
    <mergeCell ref="B220:C220"/>
    <mergeCell ref="C221:C222"/>
  </mergeCells>
  <conditionalFormatting sqref="C6:C36 C4">
    <cfRule type="cellIs" priority="16" stopIfTrue="1" operator="lessThanOrEqual">
      <formula>1</formula>
    </cfRule>
  </conditionalFormatting>
  <conditionalFormatting sqref="C42 C44:C82">
    <cfRule type="cellIs" priority="15" stopIfTrue="1" operator="lessThanOrEqual">
      <formula>1</formula>
    </cfRule>
  </conditionalFormatting>
  <conditionalFormatting sqref="C89">
    <cfRule type="cellIs" priority="14" stopIfTrue="1" operator="lessThanOrEqual">
      <formula>1</formula>
    </cfRule>
  </conditionalFormatting>
  <conditionalFormatting sqref="C128 C130:C143">
    <cfRule type="cellIs" priority="12" stopIfTrue="1" operator="lessThanOrEqual">
      <formula>1</formula>
    </cfRule>
  </conditionalFormatting>
  <conditionalFormatting sqref="C144:C152">
    <cfRule type="cellIs" priority="11" stopIfTrue="1" operator="lessThanOrEqual">
      <formula>1</formula>
    </cfRule>
  </conditionalFormatting>
  <conditionalFormatting sqref="C159">
    <cfRule type="cellIs" priority="10" stopIfTrue="1" operator="lessThanOrEqual">
      <formula>1</formula>
    </cfRule>
  </conditionalFormatting>
  <conditionalFormatting sqref="C221 C223:C244">
    <cfRule type="cellIs" priority="6" stopIfTrue="1" operator="lessThanOrEqual">
      <formula>1</formula>
    </cfRule>
  </conditionalFormatting>
  <conditionalFormatting sqref="C253:C263 C251">
    <cfRule type="cellIs" priority="5" stopIfTrue="1" operator="lessThanOrEqual">
      <formula>1</formula>
    </cfRule>
  </conditionalFormatting>
  <conditionalFormatting sqref="C270 C272:C291">
    <cfRule type="cellIs" priority="4" stopIfTrue="1" operator="lessThanOrEqual">
      <formula>1</formula>
    </cfRule>
  </conditionalFormatting>
  <conditionalFormatting sqref="C298 C300:C326">
    <cfRule type="cellIs" priority="3" stopIfTrue="1" operator="lessThanOrEqual">
      <formula>1</formula>
    </cfRule>
  </conditionalFormatting>
  <conditionalFormatting sqref="C91:C121 E91:E121 G91:G121 I91:I121 K91:K121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14"/>
  <sheetViews>
    <sheetView topLeftCell="A253" zoomScale="115" zoomScaleNormal="115" workbookViewId="0">
      <selection activeCell="A3" sqref="A3:A7"/>
    </sheetView>
  </sheetViews>
  <sheetFormatPr defaultColWidth="8.7109375" defaultRowHeight="11.25" x14ac:dyDescent="0.2"/>
  <cols>
    <col min="1" max="1" width="3.7109375" style="39" customWidth="1"/>
    <col min="2" max="2" width="43.7109375" style="39" customWidth="1"/>
    <col min="3" max="10" width="9.28515625" style="39" customWidth="1"/>
    <col min="11" max="16384" width="8.7109375" style="39"/>
  </cols>
  <sheetData>
    <row r="1" spans="1:10" s="15" customFormat="1" ht="10.5" x14ac:dyDescent="0.15">
      <c r="A1" s="15" t="s">
        <v>351</v>
      </c>
    </row>
    <row r="3" spans="1:10" ht="10.15" customHeight="1" x14ac:dyDescent="0.2">
      <c r="A3" s="201" t="s">
        <v>345</v>
      </c>
      <c r="B3" s="13" t="s">
        <v>0</v>
      </c>
      <c r="C3" s="192" t="s">
        <v>2</v>
      </c>
      <c r="D3" s="193"/>
      <c r="E3" s="192" t="s">
        <v>3</v>
      </c>
      <c r="F3" s="193"/>
      <c r="G3" s="192" t="s">
        <v>4</v>
      </c>
      <c r="H3" s="193"/>
      <c r="I3" s="192" t="s">
        <v>5</v>
      </c>
      <c r="J3" s="193"/>
    </row>
    <row r="4" spans="1:10" ht="14.65" customHeight="1" x14ac:dyDescent="0.2">
      <c r="A4" s="200"/>
      <c r="B4" s="199" t="s">
        <v>275</v>
      </c>
      <c r="C4" s="194"/>
      <c r="D4" s="195"/>
      <c r="E4" s="194"/>
      <c r="F4" s="195"/>
      <c r="G4" s="194"/>
      <c r="H4" s="195"/>
      <c r="I4" s="194"/>
      <c r="J4" s="195"/>
    </row>
    <row r="5" spans="1:10" x14ac:dyDescent="0.2">
      <c r="A5" s="200"/>
      <c r="B5" s="197"/>
      <c r="C5" s="19" t="s">
        <v>367</v>
      </c>
      <c r="D5" s="19">
        <v>2022</v>
      </c>
      <c r="E5" s="19" t="s">
        <v>367</v>
      </c>
      <c r="F5" s="19">
        <v>2022</v>
      </c>
      <c r="G5" s="19" t="s">
        <v>367</v>
      </c>
      <c r="H5" s="19">
        <v>2022</v>
      </c>
      <c r="I5" s="19" t="s">
        <v>367</v>
      </c>
      <c r="J5" s="19">
        <v>2022</v>
      </c>
    </row>
    <row r="6" spans="1:10" x14ac:dyDescent="0.2">
      <c r="A6" s="155">
        <v>1</v>
      </c>
      <c r="B6" s="115" t="s">
        <v>13</v>
      </c>
      <c r="C6" s="38">
        <v>15934</v>
      </c>
      <c r="D6" s="38">
        <v>15934</v>
      </c>
      <c r="E6" s="38">
        <v>13697</v>
      </c>
      <c r="F6" s="38">
        <v>13813</v>
      </c>
      <c r="G6" s="38">
        <v>15310</v>
      </c>
      <c r="H6" s="38">
        <v>15310</v>
      </c>
      <c r="I6" s="38">
        <v>12978</v>
      </c>
      <c r="J6" s="38">
        <v>12978</v>
      </c>
    </row>
    <row r="7" spans="1:10" x14ac:dyDescent="0.2">
      <c r="A7" s="114">
        <v>2</v>
      </c>
      <c r="B7" s="115" t="s">
        <v>30</v>
      </c>
      <c r="C7" s="38">
        <v>9533</v>
      </c>
      <c r="D7" s="38">
        <v>9763</v>
      </c>
      <c r="E7" s="38">
        <v>10449</v>
      </c>
      <c r="F7" s="38">
        <v>10778</v>
      </c>
      <c r="G7" s="38">
        <v>9739</v>
      </c>
      <c r="H7" s="38">
        <v>9899</v>
      </c>
      <c r="I7" s="38">
        <v>9725</v>
      </c>
      <c r="J7" s="38">
        <v>9877</v>
      </c>
    </row>
    <row r="8" spans="1:10" x14ac:dyDescent="0.2">
      <c r="A8" s="114">
        <v>3</v>
      </c>
      <c r="B8" s="115" t="s">
        <v>17</v>
      </c>
      <c r="C8" s="38">
        <v>21634</v>
      </c>
      <c r="D8" s="38">
        <v>21851</v>
      </c>
      <c r="E8" s="38">
        <v>18205</v>
      </c>
      <c r="F8" s="38">
        <v>18305</v>
      </c>
      <c r="G8" s="38">
        <v>23120</v>
      </c>
      <c r="H8" s="38">
        <v>23132</v>
      </c>
      <c r="I8" s="38">
        <v>20357</v>
      </c>
      <c r="J8" s="38">
        <v>20357</v>
      </c>
    </row>
    <row r="9" spans="1:10" x14ac:dyDescent="0.2">
      <c r="A9" s="114">
        <v>4</v>
      </c>
      <c r="B9" s="115" t="s">
        <v>7</v>
      </c>
      <c r="C9" s="38">
        <v>35205</v>
      </c>
      <c r="D9" s="38">
        <v>35261</v>
      </c>
      <c r="E9" s="38">
        <v>27239</v>
      </c>
      <c r="F9" s="38">
        <v>28945</v>
      </c>
      <c r="G9" s="38">
        <v>24631</v>
      </c>
      <c r="H9" s="38">
        <v>24927</v>
      </c>
      <c r="I9" s="38">
        <v>22265</v>
      </c>
      <c r="J9" s="38">
        <v>22340</v>
      </c>
    </row>
    <row r="10" spans="1:10" x14ac:dyDescent="0.2">
      <c r="A10" s="114">
        <v>5</v>
      </c>
      <c r="B10" s="115" t="s">
        <v>25</v>
      </c>
      <c r="C10" s="38">
        <v>11010</v>
      </c>
      <c r="D10" s="38">
        <v>11101</v>
      </c>
      <c r="E10" s="38">
        <v>9732</v>
      </c>
      <c r="F10" s="38">
        <v>9732</v>
      </c>
      <c r="G10" s="38">
        <v>11068</v>
      </c>
      <c r="H10" s="38">
        <v>11163</v>
      </c>
      <c r="I10" s="38">
        <v>9723</v>
      </c>
      <c r="J10" s="38">
        <v>10573</v>
      </c>
    </row>
    <row r="11" spans="1:10" x14ac:dyDescent="0.2">
      <c r="A11" s="114">
        <v>6</v>
      </c>
      <c r="B11" s="115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">
      <c r="A12" s="114">
        <v>7</v>
      </c>
      <c r="B12" s="115" t="s">
        <v>31</v>
      </c>
      <c r="C12" s="38">
        <v>7837</v>
      </c>
      <c r="D12" s="38">
        <v>7837</v>
      </c>
      <c r="E12" s="38">
        <v>7873</v>
      </c>
      <c r="F12" s="38">
        <v>8123</v>
      </c>
      <c r="G12" s="38">
        <v>5765</v>
      </c>
      <c r="H12" s="38">
        <v>6339</v>
      </c>
      <c r="I12" s="38">
        <v>5948</v>
      </c>
      <c r="J12" s="38">
        <v>5948</v>
      </c>
    </row>
    <row r="13" spans="1:10" x14ac:dyDescent="0.2">
      <c r="A13" s="114">
        <v>8</v>
      </c>
      <c r="B13" s="115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">
      <c r="A14" s="114">
        <v>9</v>
      </c>
      <c r="B14" s="115" t="s">
        <v>16</v>
      </c>
      <c r="C14" s="38">
        <v>892755</v>
      </c>
      <c r="D14" s="38">
        <v>892755</v>
      </c>
      <c r="E14" s="38">
        <v>1124434</v>
      </c>
      <c r="F14" s="38">
        <v>1145541</v>
      </c>
      <c r="G14" s="38">
        <v>720253</v>
      </c>
      <c r="H14" s="38">
        <v>726851</v>
      </c>
      <c r="I14" s="38">
        <v>864859</v>
      </c>
      <c r="J14" s="38">
        <v>888150</v>
      </c>
    </row>
    <row r="15" spans="1:10" x14ac:dyDescent="0.2">
      <c r="A15" s="114">
        <v>10</v>
      </c>
      <c r="B15" s="115" t="s">
        <v>8</v>
      </c>
      <c r="C15" s="38">
        <v>74517</v>
      </c>
      <c r="D15" s="38">
        <v>78992</v>
      </c>
      <c r="E15" s="38">
        <v>53899</v>
      </c>
      <c r="F15" s="38">
        <v>54881</v>
      </c>
      <c r="G15" s="38">
        <v>75765</v>
      </c>
      <c r="H15" s="38">
        <v>77302</v>
      </c>
      <c r="I15" s="38">
        <v>42635</v>
      </c>
      <c r="J15" s="38">
        <v>43321</v>
      </c>
    </row>
    <row r="16" spans="1:10" x14ac:dyDescent="0.2">
      <c r="A16" s="114">
        <v>11</v>
      </c>
      <c r="B16" s="115" t="s">
        <v>343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">
      <c r="A17" s="114">
        <v>12</v>
      </c>
      <c r="B17" s="115" t="s">
        <v>18</v>
      </c>
      <c r="C17" s="38">
        <v>67512</v>
      </c>
      <c r="D17" s="38">
        <v>72364</v>
      </c>
      <c r="E17" s="38">
        <v>50780</v>
      </c>
      <c r="F17" s="38">
        <v>54566</v>
      </c>
      <c r="G17" s="38">
        <v>60569</v>
      </c>
      <c r="H17" s="38">
        <v>71272</v>
      </c>
      <c r="I17" s="38">
        <v>53409</v>
      </c>
      <c r="J17" s="38">
        <v>67222</v>
      </c>
    </row>
    <row r="18" spans="1:10" x14ac:dyDescent="0.2">
      <c r="A18" s="114">
        <v>13</v>
      </c>
      <c r="B18" s="115" t="s">
        <v>19</v>
      </c>
      <c r="C18" s="38">
        <v>16943</v>
      </c>
      <c r="D18" s="38">
        <v>16998</v>
      </c>
      <c r="E18" s="38">
        <v>16943</v>
      </c>
      <c r="F18" s="38">
        <v>16943</v>
      </c>
      <c r="G18" s="38">
        <v>17391</v>
      </c>
      <c r="H18" s="38">
        <v>17393</v>
      </c>
      <c r="I18" s="38">
        <v>16495</v>
      </c>
      <c r="J18" s="38">
        <v>16945</v>
      </c>
    </row>
    <row r="19" spans="1:10" x14ac:dyDescent="0.2">
      <c r="A19" s="114">
        <v>14</v>
      </c>
      <c r="B19" s="115" t="s">
        <v>20</v>
      </c>
      <c r="C19" s="38">
        <v>5406</v>
      </c>
      <c r="D19" s="38">
        <v>5413</v>
      </c>
      <c r="E19" s="38">
        <v>4958</v>
      </c>
      <c r="F19" s="38">
        <v>5154</v>
      </c>
      <c r="G19" s="38">
        <v>4871</v>
      </c>
      <c r="H19" s="38">
        <v>4878</v>
      </c>
      <c r="I19" s="38">
        <v>4811</v>
      </c>
      <c r="J19" s="38">
        <v>4839</v>
      </c>
    </row>
    <row r="20" spans="1:10" x14ac:dyDescent="0.2">
      <c r="A20" s="114">
        <v>15</v>
      </c>
      <c r="B20" s="115" t="s">
        <v>21</v>
      </c>
      <c r="C20" s="38">
        <v>26792</v>
      </c>
      <c r="D20" s="38">
        <v>28587</v>
      </c>
      <c r="E20" s="38">
        <v>23461</v>
      </c>
      <c r="F20" s="38">
        <v>23461</v>
      </c>
      <c r="G20" s="38">
        <v>28678</v>
      </c>
      <c r="H20" s="38">
        <v>28678</v>
      </c>
      <c r="I20" s="38">
        <v>18064</v>
      </c>
      <c r="J20" s="38">
        <v>18064</v>
      </c>
    </row>
    <row r="21" spans="1:10" x14ac:dyDescent="0.2">
      <c r="A21" s="114">
        <v>16</v>
      </c>
      <c r="B21" s="115" t="s">
        <v>14</v>
      </c>
      <c r="C21" s="38">
        <v>1455</v>
      </c>
      <c r="D21" s="38">
        <v>1483</v>
      </c>
      <c r="E21" s="38">
        <v>1303</v>
      </c>
      <c r="F21" s="38">
        <v>1303</v>
      </c>
      <c r="G21" s="38">
        <v>1407</v>
      </c>
      <c r="H21" s="38">
        <v>1535</v>
      </c>
      <c r="I21" s="38">
        <v>1360</v>
      </c>
      <c r="J21" s="38">
        <v>1360</v>
      </c>
    </row>
    <row r="22" spans="1:10" x14ac:dyDescent="0.2">
      <c r="A22" s="114">
        <v>17</v>
      </c>
      <c r="B22" s="115" t="s">
        <v>9</v>
      </c>
      <c r="C22" s="38">
        <v>17280</v>
      </c>
      <c r="D22" s="38">
        <v>17280</v>
      </c>
      <c r="E22" s="38">
        <v>17729</v>
      </c>
      <c r="F22" s="38">
        <v>17729</v>
      </c>
      <c r="G22" s="38">
        <v>16282</v>
      </c>
      <c r="H22" s="38">
        <v>16282</v>
      </c>
      <c r="I22" s="38">
        <v>16458</v>
      </c>
      <c r="J22" s="38">
        <v>16458</v>
      </c>
    </row>
    <row r="23" spans="1:10" x14ac:dyDescent="0.2">
      <c r="A23" s="114">
        <v>18</v>
      </c>
      <c r="B23" s="115" t="s">
        <v>32</v>
      </c>
      <c r="C23" s="38">
        <v>19299</v>
      </c>
      <c r="D23" s="38">
        <v>19475</v>
      </c>
      <c r="E23" s="38">
        <v>15591</v>
      </c>
      <c r="F23" s="38">
        <v>15591</v>
      </c>
      <c r="G23" s="38">
        <v>17623</v>
      </c>
      <c r="H23" s="38">
        <v>17887</v>
      </c>
      <c r="I23" s="38">
        <v>12780</v>
      </c>
      <c r="J23" s="38">
        <v>13085</v>
      </c>
    </row>
    <row r="24" spans="1:10" x14ac:dyDescent="0.2">
      <c r="A24" s="114">
        <v>19</v>
      </c>
      <c r="B24" s="115" t="s">
        <v>22</v>
      </c>
      <c r="C24" s="38">
        <v>41207</v>
      </c>
      <c r="D24" s="38">
        <v>42154</v>
      </c>
      <c r="E24" s="38">
        <v>38205</v>
      </c>
      <c r="F24" s="38">
        <v>38708</v>
      </c>
      <c r="G24" s="38">
        <v>40135</v>
      </c>
      <c r="H24" s="38">
        <v>41528</v>
      </c>
      <c r="I24" s="38">
        <v>35862</v>
      </c>
      <c r="J24" s="38">
        <v>36438</v>
      </c>
    </row>
    <row r="25" spans="1:10" x14ac:dyDescent="0.2">
      <c r="A25" s="114">
        <v>20</v>
      </c>
      <c r="B25" s="115" t="s">
        <v>23</v>
      </c>
      <c r="C25" s="38">
        <v>16246</v>
      </c>
      <c r="D25" s="38">
        <v>16363</v>
      </c>
      <c r="E25" s="38">
        <v>17313</v>
      </c>
      <c r="F25" s="38">
        <v>17416</v>
      </c>
      <c r="G25" s="38">
        <v>16332</v>
      </c>
      <c r="H25" s="38">
        <v>17307</v>
      </c>
      <c r="I25" s="38">
        <v>14582</v>
      </c>
      <c r="J25" s="38">
        <v>14687</v>
      </c>
    </row>
    <row r="26" spans="1:10" x14ac:dyDescent="0.2">
      <c r="A26" s="114">
        <v>21</v>
      </c>
      <c r="B26" s="115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">
      <c r="A27" s="114">
        <v>22</v>
      </c>
      <c r="B27" s="115" t="s">
        <v>26</v>
      </c>
      <c r="C27" s="38">
        <v>33581</v>
      </c>
      <c r="D27" s="38">
        <v>34460</v>
      </c>
      <c r="E27" s="38">
        <v>24011</v>
      </c>
      <c r="F27" s="38">
        <v>24011</v>
      </c>
      <c r="G27" s="38">
        <v>34388</v>
      </c>
      <c r="H27" s="38">
        <v>35425</v>
      </c>
      <c r="I27" s="38">
        <v>33895</v>
      </c>
      <c r="J27" s="38">
        <v>33895</v>
      </c>
    </row>
    <row r="28" spans="1:10" x14ac:dyDescent="0.2">
      <c r="A28" s="114">
        <v>23</v>
      </c>
      <c r="B28" s="115" t="s">
        <v>15</v>
      </c>
      <c r="C28" s="38">
        <v>2922</v>
      </c>
      <c r="D28" s="38">
        <v>2922</v>
      </c>
      <c r="E28" s="38">
        <v>2820</v>
      </c>
      <c r="F28" s="38">
        <v>2820</v>
      </c>
      <c r="G28" s="38">
        <v>2838</v>
      </c>
      <c r="H28" s="38">
        <v>2838</v>
      </c>
      <c r="I28" s="38">
        <v>2707</v>
      </c>
      <c r="J28" s="38">
        <v>2707</v>
      </c>
    </row>
    <row r="29" spans="1:10" x14ac:dyDescent="0.2">
      <c r="A29" s="114">
        <v>24</v>
      </c>
      <c r="B29" s="115" t="s">
        <v>33</v>
      </c>
      <c r="C29" s="38">
        <v>30623</v>
      </c>
      <c r="D29" s="38">
        <v>34363</v>
      </c>
      <c r="E29" s="38">
        <v>31931</v>
      </c>
      <c r="F29" s="38">
        <v>34289</v>
      </c>
      <c r="G29" s="38">
        <v>31943</v>
      </c>
      <c r="H29" s="38">
        <v>35683</v>
      </c>
      <c r="I29" s="38">
        <v>31154</v>
      </c>
      <c r="J29" s="38">
        <v>33455</v>
      </c>
    </row>
    <row r="30" spans="1:10" x14ac:dyDescent="0.2">
      <c r="A30" s="114">
        <v>25</v>
      </c>
      <c r="B30" s="115" t="s">
        <v>10</v>
      </c>
      <c r="C30" s="38">
        <v>53374</v>
      </c>
      <c r="D30" s="38">
        <v>54309</v>
      </c>
      <c r="E30" s="38">
        <v>52723</v>
      </c>
      <c r="F30" s="38">
        <v>52723</v>
      </c>
      <c r="G30" s="38">
        <v>43904</v>
      </c>
      <c r="H30" s="38">
        <v>48681</v>
      </c>
      <c r="I30" s="38">
        <v>49300</v>
      </c>
      <c r="J30" s="38">
        <v>49649</v>
      </c>
    </row>
    <row r="31" spans="1:10" x14ac:dyDescent="0.2">
      <c r="A31" s="114">
        <v>26</v>
      </c>
      <c r="B31" s="115" t="s">
        <v>34</v>
      </c>
      <c r="C31" s="38">
        <v>22853</v>
      </c>
      <c r="D31" s="38">
        <v>22981</v>
      </c>
      <c r="E31" s="38">
        <v>18680</v>
      </c>
      <c r="F31" s="38">
        <v>19127</v>
      </c>
      <c r="G31" s="38">
        <v>23929</v>
      </c>
      <c r="H31" s="38">
        <v>24730</v>
      </c>
      <c r="I31" s="38">
        <v>21694</v>
      </c>
      <c r="J31" s="38">
        <v>22112</v>
      </c>
    </row>
    <row r="32" spans="1:10" x14ac:dyDescent="0.2">
      <c r="A32" s="114">
        <v>27</v>
      </c>
      <c r="B32" s="115" t="s">
        <v>27</v>
      </c>
      <c r="C32" s="38">
        <v>6833</v>
      </c>
      <c r="D32" s="38">
        <v>6834</v>
      </c>
      <c r="E32" s="38">
        <v>9103</v>
      </c>
      <c r="F32" s="38">
        <v>9291</v>
      </c>
      <c r="G32" s="38">
        <v>7639</v>
      </c>
      <c r="H32" s="38">
        <v>7645</v>
      </c>
      <c r="I32" s="38">
        <v>6356</v>
      </c>
      <c r="J32" s="38">
        <v>6524</v>
      </c>
    </row>
    <row r="33" spans="1:10" x14ac:dyDescent="0.2">
      <c r="A33" s="114">
        <v>28</v>
      </c>
      <c r="B33" s="115" t="s">
        <v>28</v>
      </c>
      <c r="C33" s="38">
        <v>17032</v>
      </c>
      <c r="D33" s="38">
        <v>17720</v>
      </c>
      <c r="E33" s="38">
        <v>18307</v>
      </c>
      <c r="F33" s="38">
        <v>18307</v>
      </c>
      <c r="G33" s="38">
        <v>16286</v>
      </c>
      <c r="H33" s="38">
        <v>16406</v>
      </c>
      <c r="I33" s="38">
        <v>15589</v>
      </c>
      <c r="J33" s="38">
        <v>16807</v>
      </c>
    </row>
    <row r="34" spans="1:10" x14ac:dyDescent="0.2">
      <c r="A34" s="114">
        <v>29</v>
      </c>
      <c r="B34" s="115" t="s">
        <v>29</v>
      </c>
      <c r="C34" s="38">
        <v>894</v>
      </c>
      <c r="D34" s="38">
        <v>894</v>
      </c>
      <c r="E34" s="38">
        <v>96</v>
      </c>
      <c r="F34" s="38">
        <v>96</v>
      </c>
      <c r="G34" s="38">
        <v>96</v>
      </c>
      <c r="H34" s="38">
        <v>96</v>
      </c>
      <c r="I34" s="38">
        <v>96</v>
      </c>
      <c r="J34" s="38">
        <v>96</v>
      </c>
    </row>
    <row r="35" spans="1:10" x14ac:dyDescent="0.2">
      <c r="A35" s="114">
        <v>30</v>
      </c>
      <c r="B35" s="115" t="s">
        <v>11</v>
      </c>
      <c r="C35" s="38">
        <v>17681</v>
      </c>
      <c r="D35" s="38">
        <v>18582</v>
      </c>
      <c r="E35" s="38">
        <v>15666</v>
      </c>
      <c r="F35" s="38">
        <v>16180</v>
      </c>
      <c r="G35" s="38">
        <v>18830</v>
      </c>
      <c r="H35" s="38">
        <v>19282</v>
      </c>
      <c r="I35" s="38">
        <v>13463</v>
      </c>
      <c r="J35" s="38">
        <v>13463</v>
      </c>
    </row>
    <row r="36" spans="1:10" s="12" customFormat="1" ht="10.5" x14ac:dyDescent="0.15">
      <c r="B36" s="71" t="s">
        <v>272</v>
      </c>
      <c r="C36" s="42">
        <f>SUM(C6:C35)</f>
        <v>1466358</v>
      </c>
      <c r="D36" s="42">
        <f t="shared" ref="D36:J36" si="0">SUM(D6:D35)</f>
        <v>1486676</v>
      </c>
      <c r="E36" s="42">
        <f t="shared" si="0"/>
        <v>1625148</v>
      </c>
      <c r="F36" s="42">
        <f t="shared" si="0"/>
        <v>1657833</v>
      </c>
      <c r="G36" s="42">
        <f t="shared" si="0"/>
        <v>1268792</v>
      </c>
      <c r="H36" s="42">
        <f t="shared" si="0"/>
        <v>1302469</v>
      </c>
      <c r="I36" s="42">
        <f t="shared" si="0"/>
        <v>1336565</v>
      </c>
      <c r="J36" s="42">
        <f t="shared" si="0"/>
        <v>1381350</v>
      </c>
    </row>
    <row r="37" spans="1:10" s="14" customFormat="1" x14ac:dyDescent="0.2">
      <c r="A37" s="14" t="s">
        <v>344</v>
      </c>
      <c r="C37" s="15"/>
      <c r="D37" s="15"/>
      <c r="E37" s="15"/>
      <c r="F37" s="15"/>
      <c r="G37" s="15"/>
      <c r="H37" s="15"/>
      <c r="I37" s="15"/>
      <c r="J37" s="15"/>
    </row>
    <row r="38" spans="1:10" x14ac:dyDescent="0.2">
      <c r="A38" s="12"/>
    </row>
    <row r="39" spans="1:10" ht="10.15" customHeight="1" x14ac:dyDescent="0.2">
      <c r="A39" s="200" t="s">
        <v>345</v>
      </c>
      <c r="B39" s="13" t="s">
        <v>35</v>
      </c>
      <c r="C39" s="192" t="s">
        <v>2</v>
      </c>
      <c r="D39" s="193"/>
      <c r="E39" s="192" t="s">
        <v>3</v>
      </c>
      <c r="F39" s="193"/>
      <c r="G39" s="192" t="s">
        <v>4</v>
      </c>
      <c r="H39" s="193"/>
      <c r="I39" s="192" t="s">
        <v>5</v>
      </c>
      <c r="J39" s="193"/>
    </row>
    <row r="40" spans="1:10" ht="14.65" customHeight="1" x14ac:dyDescent="0.2">
      <c r="A40" s="200"/>
      <c r="B40" s="199" t="s">
        <v>275</v>
      </c>
      <c r="C40" s="194"/>
      <c r="D40" s="195"/>
      <c r="E40" s="194"/>
      <c r="F40" s="195"/>
      <c r="G40" s="194"/>
      <c r="H40" s="195"/>
      <c r="I40" s="194"/>
      <c r="J40" s="195"/>
    </row>
    <row r="41" spans="1:10" x14ac:dyDescent="0.2">
      <c r="A41" s="200"/>
      <c r="B41" s="197"/>
      <c r="C41" s="19" t="s">
        <v>367</v>
      </c>
      <c r="D41" s="19">
        <v>2022</v>
      </c>
      <c r="E41" s="19" t="s">
        <v>367</v>
      </c>
      <c r="F41" s="19">
        <v>2022</v>
      </c>
      <c r="G41" s="19" t="s">
        <v>367</v>
      </c>
      <c r="H41" s="19">
        <v>2022</v>
      </c>
      <c r="I41" s="19" t="s">
        <v>367</v>
      </c>
      <c r="J41" s="19">
        <v>2022</v>
      </c>
    </row>
    <row r="42" spans="1:10" x14ac:dyDescent="0.2">
      <c r="A42" s="45">
        <v>1</v>
      </c>
      <c r="B42" s="115" t="s">
        <v>36</v>
      </c>
      <c r="C42" s="38">
        <v>117742</v>
      </c>
      <c r="D42" s="38">
        <v>125372</v>
      </c>
      <c r="E42" s="38">
        <v>0</v>
      </c>
      <c r="F42" s="38">
        <v>0</v>
      </c>
      <c r="G42" s="38">
        <v>102621</v>
      </c>
      <c r="H42" s="38">
        <v>125183</v>
      </c>
      <c r="I42" s="38">
        <v>0</v>
      </c>
      <c r="J42" s="38">
        <v>0</v>
      </c>
    </row>
    <row r="43" spans="1:10" x14ac:dyDescent="0.2">
      <c r="A43" s="45">
        <v>2</v>
      </c>
      <c r="B43" s="115" t="s">
        <v>41</v>
      </c>
      <c r="C43" s="38">
        <v>0</v>
      </c>
      <c r="D43" s="38">
        <v>0</v>
      </c>
      <c r="E43" s="38">
        <v>32116</v>
      </c>
      <c r="F43" s="38">
        <v>32116</v>
      </c>
      <c r="G43" s="38">
        <v>0</v>
      </c>
      <c r="H43" s="38">
        <v>0</v>
      </c>
      <c r="I43" s="38">
        <v>9219</v>
      </c>
      <c r="J43" s="38">
        <v>9219</v>
      </c>
    </row>
    <row r="44" spans="1:10" x14ac:dyDescent="0.2">
      <c r="A44" s="45">
        <v>3</v>
      </c>
      <c r="B44" s="115" t="s">
        <v>40</v>
      </c>
      <c r="C44" s="38">
        <v>327463</v>
      </c>
      <c r="D44" s="38">
        <v>329447</v>
      </c>
      <c r="E44" s="38">
        <v>0</v>
      </c>
      <c r="F44" s="38">
        <v>0</v>
      </c>
      <c r="G44" s="38">
        <v>229689</v>
      </c>
      <c r="H44" s="38">
        <v>253010</v>
      </c>
      <c r="I44" s="38">
        <v>0</v>
      </c>
      <c r="J44" s="38">
        <v>0</v>
      </c>
    </row>
    <row r="45" spans="1:10" x14ac:dyDescent="0.2">
      <c r="A45" s="45">
        <v>4</v>
      </c>
      <c r="B45" s="115" t="s">
        <v>66</v>
      </c>
      <c r="C45" s="38">
        <v>10125</v>
      </c>
      <c r="D45" s="38">
        <v>10798</v>
      </c>
      <c r="E45" s="38">
        <v>8735</v>
      </c>
      <c r="F45" s="38">
        <v>8735</v>
      </c>
      <c r="G45" s="38">
        <v>11224</v>
      </c>
      <c r="H45" s="38">
        <v>11224</v>
      </c>
      <c r="I45" s="38">
        <v>8558</v>
      </c>
      <c r="J45" s="38">
        <v>8558</v>
      </c>
    </row>
    <row r="46" spans="1:10" x14ac:dyDescent="0.2">
      <c r="A46" s="45">
        <v>5</v>
      </c>
      <c r="B46" s="115" t="s">
        <v>47</v>
      </c>
      <c r="C46" s="38">
        <v>306071</v>
      </c>
      <c r="D46" s="38">
        <v>308544</v>
      </c>
      <c r="E46" s="38">
        <v>167095</v>
      </c>
      <c r="F46" s="38">
        <v>167706</v>
      </c>
      <c r="G46" s="38">
        <v>250033</v>
      </c>
      <c r="H46" s="38">
        <v>257107</v>
      </c>
      <c r="I46" s="38">
        <v>149551</v>
      </c>
      <c r="J46" s="38">
        <v>157392</v>
      </c>
    </row>
    <row r="47" spans="1:10" x14ac:dyDescent="0.2">
      <c r="A47" s="45">
        <v>6</v>
      </c>
      <c r="B47" s="115" t="s">
        <v>48</v>
      </c>
      <c r="C47" s="38">
        <v>203239</v>
      </c>
      <c r="D47" s="38">
        <v>274719</v>
      </c>
      <c r="E47" s="38">
        <v>0</v>
      </c>
      <c r="F47" s="38">
        <v>0</v>
      </c>
      <c r="G47" s="38">
        <v>180026</v>
      </c>
      <c r="H47" s="38">
        <v>229987</v>
      </c>
      <c r="I47" s="38">
        <v>0</v>
      </c>
      <c r="J47" s="38">
        <v>0</v>
      </c>
    </row>
    <row r="48" spans="1:10" x14ac:dyDescent="0.2">
      <c r="A48" s="45">
        <v>7</v>
      </c>
      <c r="B48" s="115" t="s">
        <v>376</v>
      </c>
      <c r="C48" s="38">
        <v>0</v>
      </c>
      <c r="D48" s="38">
        <v>0</v>
      </c>
      <c r="E48" s="38">
        <v>17784</v>
      </c>
      <c r="F48" s="38">
        <v>17965</v>
      </c>
      <c r="G48" s="38">
        <v>0</v>
      </c>
      <c r="H48" s="38">
        <v>0</v>
      </c>
      <c r="I48" s="38">
        <v>1521</v>
      </c>
      <c r="J48" s="38">
        <v>1571</v>
      </c>
    </row>
    <row r="49" spans="1:10" x14ac:dyDescent="0.2">
      <c r="A49" s="45">
        <v>8</v>
      </c>
      <c r="B49" s="115" t="s">
        <v>67</v>
      </c>
      <c r="C49" s="38">
        <v>16658</v>
      </c>
      <c r="D49" s="38">
        <v>16738</v>
      </c>
      <c r="E49" s="38">
        <v>19722</v>
      </c>
      <c r="F49" s="38">
        <v>19722</v>
      </c>
      <c r="G49" s="38">
        <v>16016</v>
      </c>
      <c r="H49" s="38">
        <v>16550</v>
      </c>
      <c r="I49" s="38">
        <v>17112</v>
      </c>
      <c r="J49" s="38">
        <v>17112</v>
      </c>
    </row>
    <row r="50" spans="1:10" x14ac:dyDescent="0.2">
      <c r="A50" s="45">
        <v>9</v>
      </c>
      <c r="B50" s="115" t="s">
        <v>55</v>
      </c>
      <c r="C50" s="38">
        <v>0</v>
      </c>
      <c r="D50" s="38">
        <v>0</v>
      </c>
      <c r="E50" s="38">
        <v>18656</v>
      </c>
      <c r="F50" s="38">
        <v>19159</v>
      </c>
      <c r="G50" s="38">
        <v>0</v>
      </c>
      <c r="H50" s="38">
        <v>0</v>
      </c>
      <c r="I50" s="38">
        <v>7336</v>
      </c>
      <c r="J50" s="38">
        <v>7336</v>
      </c>
    </row>
    <row r="51" spans="1:10" x14ac:dyDescent="0.2">
      <c r="A51" s="45">
        <v>10</v>
      </c>
      <c r="B51" s="115" t="s">
        <v>49</v>
      </c>
      <c r="C51" s="38">
        <v>0</v>
      </c>
      <c r="D51" s="38">
        <v>0</v>
      </c>
      <c r="E51" s="38">
        <v>22965</v>
      </c>
      <c r="F51" s="38">
        <v>22965</v>
      </c>
      <c r="G51" s="38">
        <v>0</v>
      </c>
      <c r="H51" s="38">
        <v>0</v>
      </c>
      <c r="I51" s="38">
        <v>7999</v>
      </c>
      <c r="J51" s="38">
        <v>7999</v>
      </c>
    </row>
    <row r="52" spans="1:10" x14ac:dyDescent="0.2">
      <c r="A52" s="45">
        <v>11</v>
      </c>
      <c r="B52" s="115" t="s">
        <v>50</v>
      </c>
      <c r="C52" s="38">
        <v>0</v>
      </c>
      <c r="D52" s="38">
        <v>0</v>
      </c>
      <c r="E52" s="38">
        <v>68096</v>
      </c>
      <c r="F52" s="38">
        <v>69098</v>
      </c>
      <c r="G52" s="38">
        <v>0</v>
      </c>
      <c r="H52" s="38">
        <v>0</v>
      </c>
      <c r="I52" s="38">
        <v>41040</v>
      </c>
      <c r="J52" s="38">
        <v>41040</v>
      </c>
    </row>
    <row r="53" spans="1:10" x14ac:dyDescent="0.2">
      <c r="A53" s="45">
        <v>12</v>
      </c>
      <c r="B53" s="115" t="s">
        <v>42</v>
      </c>
      <c r="C53" s="38">
        <v>0</v>
      </c>
      <c r="D53" s="38">
        <v>0</v>
      </c>
      <c r="E53" s="38">
        <v>7860</v>
      </c>
      <c r="F53" s="38">
        <v>8035</v>
      </c>
      <c r="G53" s="38">
        <v>0</v>
      </c>
      <c r="H53" s="38">
        <v>0</v>
      </c>
      <c r="I53" s="38">
        <v>7850</v>
      </c>
      <c r="J53" s="38">
        <v>7850</v>
      </c>
    </row>
    <row r="54" spans="1:10" x14ac:dyDescent="0.2">
      <c r="A54" s="45">
        <v>13</v>
      </c>
      <c r="B54" s="115" t="s">
        <v>51</v>
      </c>
      <c r="C54" s="38">
        <v>0</v>
      </c>
      <c r="D54" s="38">
        <v>0</v>
      </c>
      <c r="E54" s="38">
        <v>34492</v>
      </c>
      <c r="F54" s="38">
        <v>34786</v>
      </c>
      <c r="G54" s="38">
        <v>0</v>
      </c>
      <c r="H54" s="38">
        <v>0</v>
      </c>
      <c r="I54" s="38">
        <v>4249</v>
      </c>
      <c r="J54" s="38">
        <v>4249</v>
      </c>
    </row>
    <row r="55" spans="1:10" x14ac:dyDescent="0.2">
      <c r="A55" s="45">
        <v>14</v>
      </c>
      <c r="B55" s="115" t="s">
        <v>52</v>
      </c>
      <c r="C55" s="38">
        <v>0</v>
      </c>
      <c r="D55" s="38">
        <v>0</v>
      </c>
      <c r="E55" s="38">
        <v>21400</v>
      </c>
      <c r="F55" s="38">
        <v>21400</v>
      </c>
      <c r="G55" s="38">
        <v>0</v>
      </c>
      <c r="H55" s="38">
        <v>0</v>
      </c>
      <c r="I55" s="38">
        <v>20495</v>
      </c>
      <c r="J55" s="38">
        <v>20495</v>
      </c>
    </row>
    <row r="56" spans="1:10" x14ac:dyDescent="0.2">
      <c r="A56" s="45">
        <v>15</v>
      </c>
      <c r="B56" s="115" t="s">
        <v>54</v>
      </c>
      <c r="C56" s="38">
        <v>72244</v>
      </c>
      <c r="D56" s="38">
        <v>74500</v>
      </c>
      <c r="E56" s="38">
        <v>0</v>
      </c>
      <c r="F56" s="38">
        <v>0</v>
      </c>
      <c r="G56" s="38">
        <v>90034</v>
      </c>
      <c r="H56" s="38">
        <v>92290</v>
      </c>
      <c r="I56" s="38">
        <v>0</v>
      </c>
      <c r="J56" s="38">
        <v>0</v>
      </c>
    </row>
    <row r="57" spans="1:10" x14ac:dyDescent="0.2">
      <c r="A57" s="45">
        <v>16</v>
      </c>
      <c r="B57" s="115" t="s">
        <v>60</v>
      </c>
      <c r="C57" s="38">
        <v>0</v>
      </c>
      <c r="D57" s="38">
        <v>0</v>
      </c>
      <c r="E57" s="38">
        <v>57597</v>
      </c>
      <c r="F57" s="38">
        <v>57997</v>
      </c>
      <c r="G57" s="38">
        <v>0</v>
      </c>
      <c r="H57" s="38">
        <v>0</v>
      </c>
      <c r="I57" s="38">
        <v>34172</v>
      </c>
      <c r="J57" s="38">
        <v>34172</v>
      </c>
    </row>
    <row r="58" spans="1:10" x14ac:dyDescent="0.2">
      <c r="A58" s="45">
        <v>17</v>
      </c>
      <c r="B58" s="115" t="s">
        <v>69</v>
      </c>
      <c r="C58" s="38">
        <v>31328</v>
      </c>
      <c r="D58" s="38">
        <v>31328</v>
      </c>
      <c r="E58" s="38">
        <v>30263</v>
      </c>
      <c r="F58" s="38">
        <v>30263</v>
      </c>
      <c r="G58" s="38">
        <v>34998</v>
      </c>
      <c r="H58" s="38">
        <v>34998</v>
      </c>
      <c r="I58" s="38">
        <v>32128</v>
      </c>
      <c r="J58" s="38">
        <v>32248</v>
      </c>
    </row>
    <row r="59" spans="1:10" x14ac:dyDescent="0.2">
      <c r="A59" s="45">
        <v>18</v>
      </c>
      <c r="B59" s="115" t="s">
        <v>68</v>
      </c>
      <c r="C59" s="38">
        <v>11289</v>
      </c>
      <c r="D59" s="38">
        <v>11291</v>
      </c>
      <c r="E59" s="38">
        <v>12386</v>
      </c>
      <c r="F59" s="38">
        <v>12428</v>
      </c>
      <c r="G59" s="38">
        <v>10687</v>
      </c>
      <c r="H59" s="38">
        <v>10687</v>
      </c>
      <c r="I59" s="38">
        <v>11261</v>
      </c>
      <c r="J59" s="38">
        <v>11261</v>
      </c>
    </row>
    <row r="60" spans="1:10" x14ac:dyDescent="0.2">
      <c r="A60" s="45">
        <v>19</v>
      </c>
      <c r="B60" s="115" t="s">
        <v>70</v>
      </c>
      <c r="C60" s="38">
        <v>21955</v>
      </c>
      <c r="D60" s="38">
        <v>22336</v>
      </c>
      <c r="E60" s="38">
        <v>27467</v>
      </c>
      <c r="F60" s="38">
        <v>27712</v>
      </c>
      <c r="G60" s="38">
        <v>22810</v>
      </c>
      <c r="H60" s="38">
        <v>22909</v>
      </c>
      <c r="I60" s="38">
        <v>22500</v>
      </c>
      <c r="J60" s="38">
        <v>23366</v>
      </c>
    </row>
    <row r="61" spans="1:10" x14ac:dyDescent="0.2">
      <c r="A61" s="45">
        <v>20</v>
      </c>
      <c r="B61" s="115" t="s">
        <v>37</v>
      </c>
      <c r="C61" s="38">
        <v>0</v>
      </c>
      <c r="D61" s="38">
        <v>0</v>
      </c>
      <c r="E61" s="38">
        <v>36573</v>
      </c>
      <c r="F61" s="38">
        <v>36906</v>
      </c>
      <c r="G61" s="38">
        <v>0</v>
      </c>
      <c r="H61" s="38">
        <v>0</v>
      </c>
      <c r="I61" s="38">
        <v>4993</v>
      </c>
      <c r="J61" s="38">
        <v>6246</v>
      </c>
    </row>
    <row r="62" spans="1:10" x14ac:dyDescent="0.2">
      <c r="A62" s="45">
        <v>21</v>
      </c>
      <c r="B62" s="115" t="s">
        <v>43</v>
      </c>
      <c r="C62" s="38">
        <v>0</v>
      </c>
      <c r="D62" s="38">
        <v>0</v>
      </c>
      <c r="E62" s="38">
        <v>45967</v>
      </c>
      <c r="F62" s="38">
        <v>46167</v>
      </c>
      <c r="G62" s="38">
        <v>0</v>
      </c>
      <c r="H62" s="38">
        <v>0</v>
      </c>
      <c r="I62" s="38">
        <v>60124</v>
      </c>
      <c r="J62" s="38">
        <v>60124</v>
      </c>
    </row>
    <row r="63" spans="1:10" x14ac:dyDescent="0.2">
      <c r="A63" s="45">
        <v>22</v>
      </c>
      <c r="B63" s="129" t="s">
        <v>61</v>
      </c>
      <c r="C63" s="38">
        <v>0</v>
      </c>
      <c r="D63" s="38">
        <v>0</v>
      </c>
      <c r="E63" s="38">
        <v>47060</v>
      </c>
      <c r="F63" s="38">
        <v>47248</v>
      </c>
      <c r="G63" s="38">
        <v>0</v>
      </c>
      <c r="H63" s="38">
        <v>0</v>
      </c>
      <c r="I63" s="38">
        <v>2591</v>
      </c>
      <c r="J63" s="38">
        <v>2591</v>
      </c>
    </row>
    <row r="64" spans="1:10" x14ac:dyDescent="0.2">
      <c r="A64" s="45">
        <v>23</v>
      </c>
      <c r="B64" s="115" t="s">
        <v>44</v>
      </c>
      <c r="C64" s="38">
        <v>0</v>
      </c>
      <c r="D64" s="38">
        <v>0</v>
      </c>
      <c r="E64" s="38">
        <v>52751</v>
      </c>
      <c r="F64" s="38">
        <v>53204</v>
      </c>
      <c r="G64" s="38">
        <v>0</v>
      </c>
      <c r="H64" s="38">
        <v>0</v>
      </c>
      <c r="I64" s="38">
        <v>9476</v>
      </c>
      <c r="J64" s="38">
        <v>9476</v>
      </c>
    </row>
    <row r="65" spans="1:10" x14ac:dyDescent="0.2">
      <c r="A65" s="45">
        <v>24</v>
      </c>
      <c r="B65" s="115" t="s">
        <v>71</v>
      </c>
      <c r="C65" s="38">
        <v>21997</v>
      </c>
      <c r="D65" s="38">
        <v>23475</v>
      </c>
      <c r="E65" s="38">
        <v>22957</v>
      </c>
      <c r="F65" s="38">
        <v>23947</v>
      </c>
      <c r="G65" s="38">
        <v>25767</v>
      </c>
      <c r="H65" s="38">
        <v>28330</v>
      </c>
      <c r="I65" s="38">
        <v>21385</v>
      </c>
      <c r="J65" s="38">
        <v>21861</v>
      </c>
    </row>
    <row r="66" spans="1:10" x14ac:dyDescent="0.2">
      <c r="A66" s="45">
        <v>25</v>
      </c>
      <c r="B66" s="115" t="s">
        <v>58</v>
      </c>
      <c r="C66" s="38">
        <v>286092</v>
      </c>
      <c r="D66" s="38">
        <v>295744</v>
      </c>
      <c r="E66" s="38">
        <v>336311</v>
      </c>
      <c r="F66" s="38">
        <v>337982</v>
      </c>
      <c r="G66" s="38">
        <v>256007</v>
      </c>
      <c r="H66" s="38">
        <v>256977</v>
      </c>
      <c r="I66" s="38">
        <v>228440</v>
      </c>
      <c r="J66" s="38">
        <v>235644</v>
      </c>
    </row>
    <row r="67" spans="1:10" x14ac:dyDescent="0.2">
      <c r="A67" s="45">
        <v>26</v>
      </c>
      <c r="B67" s="115" t="s">
        <v>45</v>
      </c>
      <c r="C67" s="38">
        <v>0</v>
      </c>
      <c r="D67" s="38">
        <v>0</v>
      </c>
      <c r="E67" s="38">
        <v>20948</v>
      </c>
      <c r="F67" s="38">
        <v>21014</v>
      </c>
      <c r="G67" s="38">
        <v>0</v>
      </c>
      <c r="H67" s="38">
        <v>0</v>
      </c>
      <c r="I67" s="38">
        <v>15000</v>
      </c>
      <c r="J67" s="38">
        <v>15000</v>
      </c>
    </row>
    <row r="68" spans="1:10" x14ac:dyDescent="0.2">
      <c r="A68" s="45">
        <v>27</v>
      </c>
      <c r="B68" s="115" t="s">
        <v>62</v>
      </c>
      <c r="C68" s="38">
        <v>0</v>
      </c>
      <c r="D68" s="38">
        <v>0</v>
      </c>
      <c r="E68" s="38">
        <v>49661</v>
      </c>
      <c r="F68" s="38">
        <v>49661</v>
      </c>
      <c r="G68" s="38">
        <v>0</v>
      </c>
      <c r="H68" s="38">
        <v>0</v>
      </c>
      <c r="I68" s="38">
        <v>3320</v>
      </c>
      <c r="J68" s="38">
        <v>3320</v>
      </c>
    </row>
    <row r="69" spans="1:10" x14ac:dyDescent="0.2">
      <c r="A69" s="45">
        <v>28</v>
      </c>
      <c r="B69" s="115" t="s">
        <v>38</v>
      </c>
      <c r="C69" s="38">
        <v>0</v>
      </c>
      <c r="D69" s="38">
        <v>0</v>
      </c>
      <c r="E69" s="38">
        <v>20803</v>
      </c>
      <c r="F69" s="38">
        <v>21076</v>
      </c>
      <c r="G69" s="38">
        <v>0</v>
      </c>
      <c r="H69" s="38">
        <v>0</v>
      </c>
      <c r="I69" s="38">
        <v>1082</v>
      </c>
      <c r="J69" s="38">
        <v>1082</v>
      </c>
    </row>
    <row r="70" spans="1:10" x14ac:dyDescent="0.2">
      <c r="A70" s="45">
        <v>29</v>
      </c>
      <c r="B70" s="115" t="s">
        <v>63</v>
      </c>
      <c r="C70" s="38">
        <v>0</v>
      </c>
      <c r="D70" s="38">
        <v>0</v>
      </c>
      <c r="E70" s="38">
        <v>49438</v>
      </c>
      <c r="F70" s="38">
        <v>49774</v>
      </c>
      <c r="G70" s="38">
        <v>0</v>
      </c>
      <c r="H70" s="38">
        <v>0</v>
      </c>
      <c r="I70" s="38">
        <v>3000</v>
      </c>
      <c r="J70" s="38">
        <v>3000</v>
      </c>
    </row>
    <row r="71" spans="1:10" x14ac:dyDescent="0.2">
      <c r="A71" s="45">
        <v>30</v>
      </c>
      <c r="B71" s="115" t="s">
        <v>59</v>
      </c>
      <c r="C71" s="38">
        <v>138662</v>
      </c>
      <c r="D71" s="38">
        <v>140341</v>
      </c>
      <c r="E71" s="38">
        <v>0</v>
      </c>
      <c r="F71" s="38">
        <v>0</v>
      </c>
      <c r="G71" s="38">
        <v>288301</v>
      </c>
      <c r="H71" s="38">
        <v>316951</v>
      </c>
      <c r="I71" s="38">
        <v>0</v>
      </c>
      <c r="J71" s="38">
        <v>0</v>
      </c>
    </row>
    <row r="72" spans="1:10" x14ac:dyDescent="0.2">
      <c r="A72" s="45">
        <v>31</v>
      </c>
      <c r="B72" s="115" t="s">
        <v>64</v>
      </c>
      <c r="C72" s="38">
        <v>0</v>
      </c>
      <c r="D72" s="38">
        <v>0</v>
      </c>
      <c r="E72" s="38">
        <v>11105</v>
      </c>
      <c r="F72" s="38">
        <v>11372</v>
      </c>
      <c r="G72" s="38">
        <v>0</v>
      </c>
      <c r="H72" s="38">
        <v>0</v>
      </c>
      <c r="I72" s="38">
        <v>1435</v>
      </c>
      <c r="J72" s="38">
        <v>1435</v>
      </c>
    </row>
    <row r="73" spans="1:10" x14ac:dyDescent="0.2">
      <c r="A73" s="45">
        <v>32</v>
      </c>
      <c r="B73" s="115" t="s">
        <v>46</v>
      </c>
      <c r="C73" s="38">
        <v>0</v>
      </c>
      <c r="D73" s="38">
        <v>0</v>
      </c>
      <c r="E73" s="38">
        <v>36151</v>
      </c>
      <c r="F73" s="38">
        <v>36245</v>
      </c>
      <c r="G73" s="38">
        <v>0</v>
      </c>
      <c r="H73" s="38">
        <v>0</v>
      </c>
      <c r="I73" s="38">
        <v>15620</v>
      </c>
      <c r="J73" s="38">
        <v>15620</v>
      </c>
    </row>
    <row r="74" spans="1:10" x14ac:dyDescent="0.2">
      <c r="A74" s="45">
        <v>33</v>
      </c>
      <c r="B74" s="115" t="s">
        <v>53</v>
      </c>
      <c r="C74" s="38">
        <v>0</v>
      </c>
      <c r="D74" s="38">
        <v>0</v>
      </c>
      <c r="E74" s="38">
        <v>8975</v>
      </c>
      <c r="F74" s="38">
        <v>9016</v>
      </c>
      <c r="G74" s="38">
        <v>0</v>
      </c>
      <c r="H74" s="38">
        <v>0</v>
      </c>
      <c r="I74" s="38">
        <v>6875</v>
      </c>
      <c r="J74" s="38">
        <v>6875</v>
      </c>
    </row>
    <row r="75" spans="1:10" x14ac:dyDescent="0.2">
      <c r="A75" s="45">
        <v>34</v>
      </c>
      <c r="B75" s="115" t="s">
        <v>65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</row>
    <row r="76" spans="1:10" x14ac:dyDescent="0.2">
      <c r="A76" s="45">
        <v>35</v>
      </c>
      <c r="B76" s="115" t="s">
        <v>56</v>
      </c>
      <c r="C76" s="38">
        <v>0</v>
      </c>
      <c r="D76" s="38">
        <v>0</v>
      </c>
      <c r="E76" s="38">
        <v>51740</v>
      </c>
      <c r="F76" s="38">
        <v>52249</v>
      </c>
      <c r="G76" s="38">
        <v>0</v>
      </c>
      <c r="H76" s="38">
        <v>0</v>
      </c>
      <c r="I76" s="38">
        <v>10098</v>
      </c>
      <c r="J76" s="38">
        <v>10098</v>
      </c>
    </row>
    <row r="77" spans="1:10" x14ac:dyDescent="0.2">
      <c r="A77" s="45">
        <v>36</v>
      </c>
      <c r="B77" s="115" t="s">
        <v>72</v>
      </c>
      <c r="C77" s="38">
        <v>14264</v>
      </c>
      <c r="D77" s="38">
        <v>14264</v>
      </c>
      <c r="E77" s="38">
        <v>14263</v>
      </c>
      <c r="F77" s="38">
        <v>14794</v>
      </c>
      <c r="G77" s="38">
        <v>12321</v>
      </c>
      <c r="H77" s="38">
        <v>12321</v>
      </c>
      <c r="I77" s="38">
        <v>11982</v>
      </c>
      <c r="J77" s="38">
        <v>11982</v>
      </c>
    </row>
    <row r="78" spans="1:10" x14ac:dyDescent="0.2">
      <c r="A78" s="45">
        <v>37</v>
      </c>
      <c r="B78" s="115" t="s">
        <v>39</v>
      </c>
      <c r="C78" s="38">
        <v>0</v>
      </c>
      <c r="D78" s="38">
        <v>0</v>
      </c>
      <c r="E78" s="38">
        <v>34454</v>
      </c>
      <c r="F78" s="38">
        <v>34814</v>
      </c>
      <c r="G78" s="38">
        <v>0</v>
      </c>
      <c r="H78" s="38">
        <v>0</v>
      </c>
      <c r="I78" s="38">
        <v>2061</v>
      </c>
      <c r="J78" s="38">
        <v>2896</v>
      </c>
    </row>
    <row r="79" spans="1:10" x14ac:dyDescent="0.2">
      <c r="A79" s="45">
        <v>38</v>
      </c>
      <c r="B79" s="115" t="s">
        <v>57</v>
      </c>
      <c r="C79" s="38">
        <v>0</v>
      </c>
      <c r="D79" s="38">
        <v>0</v>
      </c>
      <c r="E79" s="38">
        <v>19570</v>
      </c>
      <c r="F79" s="38">
        <v>20148</v>
      </c>
      <c r="G79" s="38">
        <v>0</v>
      </c>
      <c r="H79" s="38">
        <v>0</v>
      </c>
      <c r="I79" s="38">
        <v>19599</v>
      </c>
      <c r="J79" s="38">
        <v>23093</v>
      </c>
    </row>
    <row r="80" spans="1:10" x14ac:dyDescent="0.2">
      <c r="A80" s="45">
        <v>39</v>
      </c>
      <c r="B80" s="64" t="s">
        <v>377</v>
      </c>
      <c r="C80" s="38">
        <v>0</v>
      </c>
      <c r="D80" s="38">
        <v>0</v>
      </c>
      <c r="E80" s="38">
        <v>13424</v>
      </c>
      <c r="F80" s="38">
        <v>14299</v>
      </c>
      <c r="G80" s="38">
        <v>0</v>
      </c>
      <c r="H80" s="38">
        <v>0</v>
      </c>
      <c r="I80" s="38">
        <v>1413</v>
      </c>
      <c r="J80" s="38">
        <v>1632</v>
      </c>
    </row>
    <row r="81" spans="1:10" s="12" customFormat="1" ht="10.5" x14ac:dyDescent="0.15">
      <c r="B81" s="71" t="s">
        <v>272</v>
      </c>
      <c r="C81" s="42">
        <f>SUM(C42:C80)</f>
        <v>1579129</v>
      </c>
      <c r="D81" s="42">
        <f t="shared" ref="D81:J81" si="1">SUM(D42:D80)</f>
        <v>1678897</v>
      </c>
      <c r="E81" s="42">
        <f t="shared" si="1"/>
        <v>1418785</v>
      </c>
      <c r="F81" s="42">
        <f t="shared" si="1"/>
        <v>1430003</v>
      </c>
      <c r="G81" s="42">
        <f t="shared" si="1"/>
        <v>1530534</v>
      </c>
      <c r="H81" s="42">
        <f t="shared" si="1"/>
        <v>1668524</v>
      </c>
      <c r="I81" s="42">
        <f t="shared" si="1"/>
        <v>793485</v>
      </c>
      <c r="J81" s="42">
        <f t="shared" si="1"/>
        <v>815843</v>
      </c>
    </row>
    <row r="82" spans="1:10" s="14" customFormat="1" x14ac:dyDescent="0.2">
      <c r="A82" s="14" t="s">
        <v>344</v>
      </c>
      <c r="C82" s="15"/>
      <c r="D82" s="15"/>
      <c r="E82" s="15"/>
      <c r="F82" s="15"/>
      <c r="G82" s="15"/>
      <c r="H82" s="15"/>
      <c r="I82" s="15"/>
      <c r="J82" s="15"/>
    </row>
    <row r="84" spans="1:10" ht="10.15" customHeight="1" x14ac:dyDescent="0.2">
      <c r="A84" s="202" t="s">
        <v>345</v>
      </c>
      <c r="B84" s="46" t="s">
        <v>73</v>
      </c>
      <c r="C84" s="192" t="s">
        <v>2</v>
      </c>
      <c r="D84" s="193"/>
      <c r="E84" s="192" t="s">
        <v>3</v>
      </c>
      <c r="F84" s="193"/>
      <c r="G84" s="192" t="s">
        <v>4</v>
      </c>
      <c r="H84" s="193"/>
      <c r="I84" s="192" t="s">
        <v>5</v>
      </c>
      <c r="J84" s="193"/>
    </row>
    <row r="85" spans="1:10" ht="14.65" customHeight="1" x14ac:dyDescent="0.2">
      <c r="A85" s="203"/>
      <c r="B85" s="199" t="s">
        <v>275</v>
      </c>
      <c r="C85" s="194"/>
      <c r="D85" s="195"/>
      <c r="E85" s="194"/>
      <c r="F85" s="195"/>
      <c r="G85" s="194"/>
      <c r="H85" s="195"/>
      <c r="I85" s="194"/>
      <c r="J85" s="195"/>
    </row>
    <row r="86" spans="1:10" x14ac:dyDescent="0.2">
      <c r="A86" s="203"/>
      <c r="B86" s="197"/>
      <c r="C86" s="19" t="s">
        <v>367</v>
      </c>
      <c r="D86" s="19">
        <v>2022</v>
      </c>
      <c r="E86" s="19" t="s">
        <v>367</v>
      </c>
      <c r="F86" s="19">
        <v>2022</v>
      </c>
      <c r="G86" s="19" t="s">
        <v>367</v>
      </c>
      <c r="H86" s="19">
        <v>2022</v>
      </c>
      <c r="I86" s="19" t="s">
        <v>367</v>
      </c>
      <c r="J86" s="19">
        <v>2022</v>
      </c>
    </row>
    <row r="87" spans="1:10" x14ac:dyDescent="0.2">
      <c r="A87" s="18">
        <v>1</v>
      </c>
      <c r="B87" s="115" t="s">
        <v>100</v>
      </c>
      <c r="C87" s="38">
        <v>5885</v>
      </c>
      <c r="D87" s="38">
        <v>5885</v>
      </c>
      <c r="E87" s="38">
        <v>4082</v>
      </c>
      <c r="F87" s="38">
        <v>4082</v>
      </c>
      <c r="G87" s="38">
        <v>5722</v>
      </c>
      <c r="H87" s="38">
        <v>5722</v>
      </c>
      <c r="I87" s="38">
        <v>5885</v>
      </c>
      <c r="J87" s="38">
        <v>5885</v>
      </c>
    </row>
    <row r="88" spans="1:10" x14ac:dyDescent="0.2">
      <c r="A88" s="18">
        <v>2</v>
      </c>
      <c r="B88" s="115" t="s">
        <v>101</v>
      </c>
      <c r="C88" s="38">
        <v>29387</v>
      </c>
      <c r="D88" s="38">
        <v>29387</v>
      </c>
      <c r="E88" s="38">
        <v>27453</v>
      </c>
      <c r="F88" s="38">
        <v>27453</v>
      </c>
      <c r="G88" s="38">
        <v>29465</v>
      </c>
      <c r="H88" s="38">
        <v>29465</v>
      </c>
      <c r="I88" s="38">
        <v>26000</v>
      </c>
      <c r="J88" s="38">
        <v>26000</v>
      </c>
    </row>
    <row r="89" spans="1:10" x14ac:dyDescent="0.2">
      <c r="A89" s="18">
        <v>3</v>
      </c>
      <c r="B89" s="115" t="s">
        <v>75</v>
      </c>
      <c r="C89" s="38">
        <v>12000</v>
      </c>
      <c r="D89" s="38">
        <v>12000</v>
      </c>
      <c r="E89" s="38">
        <v>12929</v>
      </c>
      <c r="F89" s="38">
        <v>12929</v>
      </c>
      <c r="G89" s="38">
        <v>13304</v>
      </c>
      <c r="H89" s="38">
        <v>13304</v>
      </c>
      <c r="I89" s="38">
        <v>10402</v>
      </c>
      <c r="J89" s="38">
        <v>10402</v>
      </c>
    </row>
    <row r="90" spans="1:10" x14ac:dyDescent="0.2">
      <c r="A90" s="45">
        <v>4</v>
      </c>
      <c r="B90" s="115" t="s">
        <v>91</v>
      </c>
      <c r="C90" s="38">
        <v>8929</v>
      </c>
      <c r="D90" s="38">
        <v>8933</v>
      </c>
      <c r="E90" s="38">
        <v>8892</v>
      </c>
      <c r="F90" s="38">
        <v>10533</v>
      </c>
      <c r="G90" s="38">
        <v>8893</v>
      </c>
      <c r="H90" s="38">
        <v>8893</v>
      </c>
      <c r="I90" s="38">
        <v>8273</v>
      </c>
      <c r="J90" s="38">
        <v>8273</v>
      </c>
    </row>
    <row r="91" spans="1:10" x14ac:dyDescent="0.2">
      <c r="A91" s="45">
        <v>5</v>
      </c>
      <c r="B91" s="115" t="s">
        <v>74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</row>
    <row r="92" spans="1:10" x14ac:dyDescent="0.2">
      <c r="A92" s="45">
        <v>6</v>
      </c>
      <c r="B92" s="115" t="s">
        <v>81</v>
      </c>
      <c r="C92" s="38">
        <v>19493</v>
      </c>
      <c r="D92" s="38">
        <v>19493</v>
      </c>
      <c r="E92" s="38">
        <v>17002</v>
      </c>
      <c r="F92" s="38">
        <v>17897</v>
      </c>
      <c r="G92" s="38">
        <v>18511</v>
      </c>
      <c r="H92" s="38">
        <v>18511</v>
      </c>
      <c r="I92" s="38">
        <v>22357</v>
      </c>
      <c r="J92" s="38">
        <v>22357</v>
      </c>
    </row>
    <row r="93" spans="1:10" x14ac:dyDescent="0.2">
      <c r="A93" s="45">
        <v>7</v>
      </c>
      <c r="B93" s="115" t="s">
        <v>80</v>
      </c>
      <c r="C93" s="38">
        <v>28365</v>
      </c>
      <c r="D93" s="38">
        <v>28365</v>
      </c>
      <c r="E93" s="38">
        <v>23222</v>
      </c>
      <c r="F93" s="38">
        <v>25542</v>
      </c>
      <c r="G93" s="38">
        <v>22325</v>
      </c>
      <c r="H93" s="38">
        <v>22325</v>
      </c>
      <c r="I93" s="38">
        <v>14951</v>
      </c>
      <c r="J93" s="38">
        <v>14951</v>
      </c>
    </row>
    <row r="94" spans="1:10" x14ac:dyDescent="0.2">
      <c r="A94" s="45">
        <v>8</v>
      </c>
      <c r="B94" s="115" t="s">
        <v>84</v>
      </c>
      <c r="C94" s="38">
        <v>5110</v>
      </c>
      <c r="D94" s="38">
        <v>5110</v>
      </c>
      <c r="E94" s="38">
        <v>4856</v>
      </c>
      <c r="F94" s="38">
        <v>4963</v>
      </c>
      <c r="G94" s="38">
        <v>5110</v>
      </c>
      <c r="H94" s="38">
        <v>5110</v>
      </c>
      <c r="I94" s="38">
        <v>4728</v>
      </c>
      <c r="J94" s="38">
        <v>4728</v>
      </c>
    </row>
    <row r="95" spans="1:10" x14ac:dyDescent="0.2">
      <c r="A95" s="45">
        <v>9</v>
      </c>
      <c r="B95" s="115" t="s">
        <v>82</v>
      </c>
      <c r="C95" s="38">
        <v>25547</v>
      </c>
      <c r="D95" s="38">
        <v>25547</v>
      </c>
      <c r="E95" s="38">
        <v>28164</v>
      </c>
      <c r="F95" s="38">
        <v>28164</v>
      </c>
      <c r="G95" s="38">
        <v>20979</v>
      </c>
      <c r="H95" s="38">
        <v>21182</v>
      </c>
      <c r="I95" s="38">
        <v>877</v>
      </c>
      <c r="J95" s="38">
        <v>877</v>
      </c>
    </row>
    <row r="96" spans="1:10" x14ac:dyDescent="0.2">
      <c r="A96" s="45">
        <v>10</v>
      </c>
      <c r="B96" s="115" t="s">
        <v>79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</row>
    <row r="97" spans="1:10" x14ac:dyDescent="0.2">
      <c r="A97" s="45">
        <v>11</v>
      </c>
      <c r="B97" s="115" t="s">
        <v>102</v>
      </c>
      <c r="C97" s="38">
        <v>7928</v>
      </c>
      <c r="D97" s="38">
        <v>7928</v>
      </c>
      <c r="E97" s="38">
        <v>8053</v>
      </c>
      <c r="F97" s="38">
        <v>8053</v>
      </c>
      <c r="G97" s="38">
        <v>5554</v>
      </c>
      <c r="H97" s="38">
        <v>5554</v>
      </c>
      <c r="I97" s="38">
        <v>6456</v>
      </c>
      <c r="J97" s="38">
        <v>6456</v>
      </c>
    </row>
    <row r="98" spans="1:10" x14ac:dyDescent="0.2">
      <c r="A98" s="45">
        <v>12</v>
      </c>
      <c r="B98" s="115" t="s">
        <v>85</v>
      </c>
      <c r="C98" s="38">
        <v>3147</v>
      </c>
      <c r="D98" s="38">
        <v>3147</v>
      </c>
      <c r="E98" s="38">
        <v>3445</v>
      </c>
      <c r="F98" s="38">
        <v>3445</v>
      </c>
      <c r="G98" s="38">
        <v>3197</v>
      </c>
      <c r="H98" s="38">
        <v>3222</v>
      </c>
      <c r="I98" s="38">
        <v>3143</v>
      </c>
      <c r="J98" s="38">
        <v>3143</v>
      </c>
    </row>
    <row r="99" spans="1:10" x14ac:dyDescent="0.2">
      <c r="A99" s="45">
        <v>13</v>
      </c>
      <c r="B99" s="115" t="s">
        <v>92</v>
      </c>
      <c r="C99" s="38">
        <v>2669</v>
      </c>
      <c r="D99" s="38">
        <v>3582</v>
      </c>
      <c r="E99" s="38">
        <v>2945</v>
      </c>
      <c r="F99" s="38">
        <v>4313</v>
      </c>
      <c r="G99" s="38">
        <v>2545</v>
      </c>
      <c r="H99" s="38">
        <v>2607</v>
      </c>
      <c r="I99" s="38">
        <v>2470</v>
      </c>
      <c r="J99" s="38">
        <v>2506</v>
      </c>
    </row>
    <row r="100" spans="1:10" x14ac:dyDescent="0.2">
      <c r="A100" s="45">
        <v>14</v>
      </c>
      <c r="B100" s="115" t="s">
        <v>86</v>
      </c>
      <c r="C100" s="38">
        <v>2328</v>
      </c>
      <c r="D100" s="38">
        <v>2328</v>
      </c>
      <c r="E100" s="38">
        <v>2398</v>
      </c>
      <c r="F100" s="38">
        <v>2398</v>
      </c>
      <c r="G100" s="38">
        <v>2420</v>
      </c>
      <c r="H100" s="38">
        <v>2420</v>
      </c>
      <c r="I100" s="38">
        <v>2328</v>
      </c>
      <c r="J100" s="38">
        <v>2328</v>
      </c>
    </row>
    <row r="101" spans="1:10" x14ac:dyDescent="0.2">
      <c r="A101" s="45">
        <v>15</v>
      </c>
      <c r="B101" s="115" t="s">
        <v>103</v>
      </c>
      <c r="C101" s="38">
        <v>5694</v>
      </c>
      <c r="D101" s="38">
        <v>5694</v>
      </c>
      <c r="E101" s="38">
        <v>4776</v>
      </c>
      <c r="F101" s="38">
        <v>4776</v>
      </c>
      <c r="G101" s="38">
        <v>6140</v>
      </c>
      <c r="H101" s="38">
        <v>6140</v>
      </c>
      <c r="I101" s="38">
        <v>3705</v>
      </c>
      <c r="J101" s="38">
        <v>4004</v>
      </c>
    </row>
    <row r="102" spans="1:10" x14ac:dyDescent="0.2">
      <c r="A102" s="45">
        <v>16</v>
      </c>
      <c r="B102" s="115" t="s">
        <v>87</v>
      </c>
      <c r="C102" s="38">
        <v>2761</v>
      </c>
      <c r="D102" s="38">
        <v>2761</v>
      </c>
      <c r="E102" s="38">
        <v>2682</v>
      </c>
      <c r="F102" s="38">
        <v>2708</v>
      </c>
      <c r="G102" s="38">
        <v>2578</v>
      </c>
      <c r="H102" s="38">
        <v>2601</v>
      </c>
      <c r="I102" s="38">
        <v>2684</v>
      </c>
      <c r="J102" s="38">
        <v>2684</v>
      </c>
    </row>
    <row r="103" spans="1:10" x14ac:dyDescent="0.2">
      <c r="A103" s="45">
        <v>17</v>
      </c>
      <c r="B103" s="115" t="s">
        <v>76</v>
      </c>
      <c r="C103" s="38">
        <v>7866</v>
      </c>
      <c r="D103" s="38">
        <v>7885</v>
      </c>
      <c r="E103" s="38">
        <v>7718</v>
      </c>
      <c r="F103" s="38">
        <v>7718</v>
      </c>
      <c r="G103" s="38">
        <v>6528</v>
      </c>
      <c r="H103" s="38">
        <v>6528</v>
      </c>
      <c r="I103" s="38">
        <v>7363</v>
      </c>
      <c r="J103" s="38">
        <v>7363</v>
      </c>
    </row>
    <row r="104" spans="1:10" x14ac:dyDescent="0.2">
      <c r="A104" s="45">
        <v>18</v>
      </c>
      <c r="B104" s="115" t="s">
        <v>88</v>
      </c>
      <c r="C104" s="38">
        <v>12801</v>
      </c>
      <c r="D104" s="38">
        <v>12801</v>
      </c>
      <c r="E104" s="38">
        <v>13534</v>
      </c>
      <c r="F104" s="38">
        <v>13541</v>
      </c>
      <c r="G104" s="38">
        <v>12641</v>
      </c>
      <c r="H104" s="38">
        <v>13035</v>
      </c>
      <c r="I104" s="38">
        <v>12257</v>
      </c>
      <c r="J104" s="38">
        <v>12257</v>
      </c>
    </row>
    <row r="105" spans="1:10" x14ac:dyDescent="0.2">
      <c r="A105" s="45">
        <v>19</v>
      </c>
      <c r="B105" s="115" t="s">
        <v>83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</row>
    <row r="106" spans="1:10" x14ac:dyDescent="0.2">
      <c r="A106" s="45">
        <v>20</v>
      </c>
      <c r="B106" s="115" t="s">
        <v>77</v>
      </c>
      <c r="C106" s="38">
        <v>22015</v>
      </c>
      <c r="D106" s="38">
        <v>22015</v>
      </c>
      <c r="E106" s="38">
        <v>18110</v>
      </c>
      <c r="F106" s="38">
        <v>18110</v>
      </c>
      <c r="G106" s="38">
        <v>19964</v>
      </c>
      <c r="H106" s="38">
        <v>19964</v>
      </c>
      <c r="I106" s="38">
        <v>14025</v>
      </c>
      <c r="J106" s="38">
        <v>14025</v>
      </c>
    </row>
    <row r="107" spans="1:10" x14ac:dyDescent="0.2">
      <c r="A107" s="45">
        <v>21</v>
      </c>
      <c r="B107" s="115" t="s">
        <v>90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</row>
    <row r="108" spans="1:10" x14ac:dyDescent="0.2">
      <c r="A108" s="45">
        <v>22</v>
      </c>
      <c r="B108" s="115" t="s">
        <v>93</v>
      </c>
      <c r="C108" s="38">
        <v>3268</v>
      </c>
      <c r="D108" s="38">
        <v>3268</v>
      </c>
      <c r="E108" s="38">
        <v>2146</v>
      </c>
      <c r="F108" s="38">
        <v>2146</v>
      </c>
      <c r="G108" s="38">
        <v>3268</v>
      </c>
      <c r="H108" s="38">
        <v>3268</v>
      </c>
      <c r="I108" s="38">
        <v>3300</v>
      </c>
      <c r="J108" s="38">
        <v>3300</v>
      </c>
    </row>
    <row r="109" spans="1:10" x14ac:dyDescent="0.2">
      <c r="A109" s="45">
        <v>23</v>
      </c>
      <c r="B109" s="115" t="s">
        <v>89</v>
      </c>
      <c r="C109" s="38">
        <v>4048</v>
      </c>
      <c r="D109" s="38">
        <v>4048</v>
      </c>
      <c r="E109" s="38">
        <v>3536</v>
      </c>
      <c r="F109" s="38">
        <v>3543</v>
      </c>
      <c r="G109" s="38">
        <v>4309</v>
      </c>
      <c r="H109" s="38">
        <v>4309</v>
      </c>
      <c r="I109" s="38">
        <v>4351</v>
      </c>
      <c r="J109" s="38">
        <v>4351</v>
      </c>
    </row>
    <row r="110" spans="1:10" x14ac:dyDescent="0.2">
      <c r="A110" s="45">
        <v>24</v>
      </c>
      <c r="B110" s="115" t="s">
        <v>94</v>
      </c>
      <c r="C110" s="38">
        <v>7776</v>
      </c>
      <c r="D110" s="38">
        <v>7776</v>
      </c>
      <c r="E110" s="38">
        <v>7478</v>
      </c>
      <c r="F110" s="38">
        <v>7478</v>
      </c>
      <c r="G110" s="38">
        <v>8292</v>
      </c>
      <c r="H110" s="38">
        <v>9015</v>
      </c>
      <c r="I110" s="38">
        <v>7872</v>
      </c>
      <c r="J110" s="38">
        <v>7872</v>
      </c>
    </row>
    <row r="111" spans="1:10" x14ac:dyDescent="0.2">
      <c r="A111" s="45">
        <v>25</v>
      </c>
      <c r="B111" s="115" t="s">
        <v>95</v>
      </c>
      <c r="C111" s="38">
        <v>4456</v>
      </c>
      <c r="D111" s="38">
        <v>4456</v>
      </c>
      <c r="E111" s="38">
        <v>3556</v>
      </c>
      <c r="F111" s="38">
        <v>3556</v>
      </c>
      <c r="G111" s="38">
        <v>4377</v>
      </c>
      <c r="H111" s="38">
        <v>4377</v>
      </c>
      <c r="I111" s="38">
        <v>4969</v>
      </c>
      <c r="J111" s="38">
        <v>4969</v>
      </c>
    </row>
    <row r="112" spans="1:10" x14ac:dyDescent="0.2">
      <c r="A112" s="45">
        <v>26</v>
      </c>
      <c r="B112" s="115" t="s">
        <v>78</v>
      </c>
      <c r="C112" s="38">
        <v>71940</v>
      </c>
      <c r="D112" s="38">
        <v>76459</v>
      </c>
      <c r="E112" s="38">
        <v>70536</v>
      </c>
      <c r="F112" s="38">
        <v>73464</v>
      </c>
      <c r="G112" s="38">
        <v>72490</v>
      </c>
      <c r="H112" s="38">
        <v>73310</v>
      </c>
      <c r="I112" s="38">
        <v>59526</v>
      </c>
      <c r="J112" s="38">
        <v>59526</v>
      </c>
    </row>
    <row r="113" spans="1:10" x14ac:dyDescent="0.2">
      <c r="A113" s="45">
        <v>27</v>
      </c>
      <c r="B113" s="115" t="s">
        <v>96</v>
      </c>
      <c r="C113" s="38">
        <v>3592</v>
      </c>
      <c r="D113" s="38">
        <v>3596</v>
      </c>
      <c r="E113" s="38">
        <v>4736</v>
      </c>
      <c r="F113" s="38">
        <v>4736</v>
      </c>
      <c r="G113" s="38">
        <v>3565</v>
      </c>
      <c r="H113" s="38">
        <v>3843</v>
      </c>
      <c r="I113" s="38">
        <v>3431</v>
      </c>
      <c r="J113" s="38">
        <v>3431</v>
      </c>
    </row>
    <row r="114" spans="1:10" x14ac:dyDescent="0.2">
      <c r="A114" s="45">
        <v>28</v>
      </c>
      <c r="B114" s="115" t="s">
        <v>104</v>
      </c>
      <c r="C114" s="38">
        <v>13019</v>
      </c>
      <c r="D114" s="38">
        <v>14328</v>
      </c>
      <c r="E114" s="38">
        <v>17573</v>
      </c>
      <c r="F114" s="38">
        <v>17573</v>
      </c>
      <c r="G114" s="38">
        <v>12514</v>
      </c>
      <c r="H114" s="38">
        <v>14328</v>
      </c>
      <c r="I114" s="38">
        <v>13823</v>
      </c>
      <c r="J114" s="38">
        <v>13823</v>
      </c>
    </row>
    <row r="115" spans="1:10" x14ac:dyDescent="0.2">
      <c r="A115" s="45">
        <v>29</v>
      </c>
      <c r="B115" s="115" t="s">
        <v>97</v>
      </c>
      <c r="C115" s="38">
        <v>3684</v>
      </c>
      <c r="D115" s="38">
        <v>3684</v>
      </c>
      <c r="E115" s="38">
        <v>3953</v>
      </c>
      <c r="F115" s="38">
        <v>3953</v>
      </c>
      <c r="G115" s="38">
        <v>3460</v>
      </c>
      <c r="H115" s="38">
        <v>3460</v>
      </c>
      <c r="I115" s="38">
        <v>3247</v>
      </c>
      <c r="J115" s="38">
        <v>3247</v>
      </c>
    </row>
    <row r="116" spans="1:10" x14ac:dyDescent="0.2">
      <c r="A116" s="45">
        <v>30</v>
      </c>
      <c r="B116" s="115" t="s">
        <v>98</v>
      </c>
      <c r="C116" s="38">
        <v>8819</v>
      </c>
      <c r="D116" s="38">
        <v>8819</v>
      </c>
      <c r="E116" s="38">
        <v>8620</v>
      </c>
      <c r="F116" s="38">
        <v>8620</v>
      </c>
      <c r="G116" s="38">
        <v>8315</v>
      </c>
      <c r="H116" s="38">
        <v>8315</v>
      </c>
      <c r="I116" s="38">
        <v>7679</v>
      </c>
      <c r="J116" s="38">
        <v>7710</v>
      </c>
    </row>
    <row r="117" spans="1:10" x14ac:dyDescent="0.2">
      <c r="A117" s="45">
        <v>31</v>
      </c>
      <c r="B117" s="115" t="s">
        <v>99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</row>
    <row r="118" spans="1:10" s="12" customFormat="1" ht="10.5" x14ac:dyDescent="0.15">
      <c r="A118" s="18"/>
      <c r="B118" s="71" t="s">
        <v>272</v>
      </c>
      <c r="C118" s="42">
        <f>SUM(C87:C117)</f>
        <v>322527</v>
      </c>
      <c r="D118" s="42">
        <f t="shared" ref="D118:J118" si="2">SUM(D87:D117)</f>
        <v>329295</v>
      </c>
      <c r="E118" s="42">
        <f t="shared" si="2"/>
        <v>312395</v>
      </c>
      <c r="F118" s="42">
        <f t="shared" si="2"/>
        <v>321694</v>
      </c>
      <c r="G118" s="42">
        <f t="shared" si="2"/>
        <v>306466</v>
      </c>
      <c r="H118" s="42">
        <f t="shared" si="2"/>
        <v>310808</v>
      </c>
      <c r="I118" s="42">
        <f t="shared" si="2"/>
        <v>256102</v>
      </c>
      <c r="J118" s="42">
        <f t="shared" si="2"/>
        <v>256468</v>
      </c>
    </row>
    <row r="119" spans="1:10" s="14" customFormat="1" x14ac:dyDescent="0.2">
      <c r="A119" s="14" t="s">
        <v>344</v>
      </c>
      <c r="C119" s="15"/>
      <c r="D119" s="15"/>
      <c r="E119" s="15"/>
      <c r="F119" s="15"/>
      <c r="G119" s="15"/>
      <c r="H119" s="15"/>
      <c r="I119" s="15"/>
      <c r="J119" s="15"/>
    </row>
    <row r="120" spans="1:10" x14ac:dyDescent="0.2">
      <c r="A120" s="12"/>
    </row>
    <row r="121" spans="1:10" ht="10.15" customHeight="1" x14ac:dyDescent="0.2">
      <c r="A121" s="200" t="s">
        <v>345</v>
      </c>
      <c r="B121" s="46" t="s">
        <v>105</v>
      </c>
      <c r="C121" s="192" t="s">
        <v>2</v>
      </c>
      <c r="D121" s="193"/>
      <c r="E121" s="192" t="s">
        <v>3</v>
      </c>
      <c r="F121" s="193"/>
      <c r="G121" s="192" t="s">
        <v>4</v>
      </c>
      <c r="H121" s="193"/>
      <c r="I121" s="192" t="s">
        <v>5</v>
      </c>
      <c r="J121" s="193"/>
    </row>
    <row r="122" spans="1:10" ht="14.65" customHeight="1" x14ac:dyDescent="0.2">
      <c r="A122" s="200"/>
      <c r="B122" s="199" t="s">
        <v>275</v>
      </c>
      <c r="C122" s="194"/>
      <c r="D122" s="195"/>
      <c r="E122" s="194"/>
      <c r="F122" s="195"/>
      <c r="G122" s="194"/>
      <c r="H122" s="195"/>
      <c r="I122" s="194"/>
      <c r="J122" s="195"/>
    </row>
    <row r="123" spans="1:10" x14ac:dyDescent="0.2">
      <c r="A123" s="200"/>
      <c r="B123" s="197"/>
      <c r="C123" s="19" t="s">
        <v>367</v>
      </c>
      <c r="D123" s="19">
        <v>2022</v>
      </c>
      <c r="E123" s="19" t="s">
        <v>367</v>
      </c>
      <c r="F123" s="19">
        <v>2022</v>
      </c>
      <c r="G123" s="19" t="s">
        <v>367</v>
      </c>
      <c r="H123" s="19">
        <v>2022</v>
      </c>
      <c r="I123" s="19" t="s">
        <v>367</v>
      </c>
      <c r="J123" s="19">
        <v>2022</v>
      </c>
    </row>
    <row r="124" spans="1:10" x14ac:dyDescent="0.2">
      <c r="A124" s="45">
        <v>1</v>
      </c>
      <c r="B124" s="115" t="s">
        <v>119</v>
      </c>
      <c r="C124" s="38">
        <v>43926</v>
      </c>
      <c r="D124" s="38">
        <v>43926</v>
      </c>
      <c r="E124" s="38">
        <v>35842</v>
      </c>
      <c r="F124" s="38">
        <v>35842</v>
      </c>
      <c r="G124" s="38">
        <v>41119</v>
      </c>
      <c r="H124" s="38">
        <v>41119</v>
      </c>
      <c r="I124" s="38">
        <v>38611</v>
      </c>
      <c r="J124" s="38">
        <v>38611</v>
      </c>
    </row>
    <row r="125" spans="1:10" x14ac:dyDescent="0.2">
      <c r="A125" s="45">
        <v>2</v>
      </c>
      <c r="B125" s="115" t="s">
        <v>106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</row>
    <row r="126" spans="1:10" x14ac:dyDescent="0.2">
      <c r="A126" s="45">
        <v>3</v>
      </c>
      <c r="B126" s="115" t="s">
        <v>126</v>
      </c>
      <c r="C126" s="38">
        <v>15202</v>
      </c>
      <c r="D126" s="38">
        <v>15202</v>
      </c>
      <c r="E126" s="38">
        <v>13790</v>
      </c>
      <c r="F126" s="38">
        <v>13790</v>
      </c>
      <c r="G126" s="38">
        <v>14390</v>
      </c>
      <c r="H126" s="38">
        <v>14394</v>
      </c>
      <c r="I126" s="38">
        <v>13761</v>
      </c>
      <c r="J126" s="38">
        <v>13795</v>
      </c>
    </row>
    <row r="127" spans="1:10" x14ac:dyDescent="0.2">
      <c r="A127" s="45">
        <v>4</v>
      </c>
      <c r="B127" s="115" t="s">
        <v>111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</row>
    <row r="128" spans="1:10" x14ac:dyDescent="0.2">
      <c r="A128" s="45">
        <v>5</v>
      </c>
      <c r="B128" s="115" t="s">
        <v>127</v>
      </c>
      <c r="C128" s="38">
        <v>9454</v>
      </c>
      <c r="D128" s="38">
        <v>13043</v>
      </c>
      <c r="E128" s="38">
        <v>15972</v>
      </c>
      <c r="F128" s="38">
        <v>15972</v>
      </c>
      <c r="G128" s="38">
        <v>10143</v>
      </c>
      <c r="H128" s="38">
        <v>11964</v>
      </c>
      <c r="I128" s="38">
        <v>8369</v>
      </c>
      <c r="J128" s="38">
        <v>8396</v>
      </c>
    </row>
    <row r="129" spans="1:10" x14ac:dyDescent="0.2">
      <c r="A129" s="45">
        <v>6</v>
      </c>
      <c r="B129" s="115" t="s">
        <v>107</v>
      </c>
      <c r="C129" s="38">
        <v>23050</v>
      </c>
      <c r="D129" s="38">
        <v>23050</v>
      </c>
      <c r="E129" s="38">
        <v>20792</v>
      </c>
      <c r="F129" s="38">
        <v>20792</v>
      </c>
      <c r="G129" s="38">
        <v>25307</v>
      </c>
      <c r="H129" s="38">
        <v>25307</v>
      </c>
      <c r="I129" s="38">
        <v>20744</v>
      </c>
      <c r="J129" s="38">
        <v>20744</v>
      </c>
    </row>
    <row r="130" spans="1:10" x14ac:dyDescent="0.2">
      <c r="A130" s="45">
        <v>7</v>
      </c>
      <c r="B130" s="115" t="s">
        <v>120</v>
      </c>
      <c r="C130" s="38">
        <v>119411</v>
      </c>
      <c r="D130" s="38">
        <v>119411</v>
      </c>
      <c r="E130" s="38">
        <v>139055</v>
      </c>
      <c r="F130" s="38">
        <v>139055</v>
      </c>
      <c r="G130" s="38">
        <v>123800</v>
      </c>
      <c r="H130" s="38">
        <v>129591</v>
      </c>
      <c r="I130" s="38">
        <v>36916</v>
      </c>
      <c r="J130" s="38">
        <v>36916</v>
      </c>
    </row>
    <row r="131" spans="1:10" x14ac:dyDescent="0.2">
      <c r="A131" s="45">
        <v>8</v>
      </c>
      <c r="B131" s="115" t="s">
        <v>117</v>
      </c>
      <c r="C131" s="38">
        <v>289094</v>
      </c>
      <c r="D131" s="38">
        <v>289094</v>
      </c>
      <c r="E131" s="38">
        <v>258984</v>
      </c>
      <c r="F131" s="38">
        <v>259427</v>
      </c>
      <c r="G131" s="38">
        <v>274494</v>
      </c>
      <c r="H131" s="38">
        <v>274494</v>
      </c>
      <c r="I131" s="38">
        <v>250737</v>
      </c>
      <c r="J131" s="38">
        <v>250737</v>
      </c>
    </row>
    <row r="132" spans="1:10" x14ac:dyDescent="0.2">
      <c r="A132" s="45">
        <v>9</v>
      </c>
      <c r="B132" s="115" t="s">
        <v>121</v>
      </c>
      <c r="C132" s="38">
        <v>17088</v>
      </c>
      <c r="D132" s="38">
        <v>17088</v>
      </c>
      <c r="E132" s="38">
        <v>16591</v>
      </c>
      <c r="F132" s="38">
        <v>16897</v>
      </c>
      <c r="G132" s="38">
        <v>16806</v>
      </c>
      <c r="H132" s="38">
        <v>16961</v>
      </c>
      <c r="I132" s="38">
        <v>16951</v>
      </c>
      <c r="J132" s="38">
        <v>16951</v>
      </c>
    </row>
    <row r="133" spans="1:10" x14ac:dyDescent="0.2">
      <c r="A133" s="45">
        <v>10</v>
      </c>
      <c r="B133" s="115" t="s">
        <v>112</v>
      </c>
      <c r="C133" s="38">
        <v>21524</v>
      </c>
      <c r="D133" s="38">
        <v>21524</v>
      </c>
      <c r="E133" s="38">
        <v>17746</v>
      </c>
      <c r="F133" s="38">
        <v>17746</v>
      </c>
      <c r="G133" s="38">
        <v>18626</v>
      </c>
      <c r="H133" s="38">
        <v>18626</v>
      </c>
      <c r="I133" s="38">
        <v>18871</v>
      </c>
      <c r="J133" s="38">
        <v>18871</v>
      </c>
    </row>
    <row r="134" spans="1:10" x14ac:dyDescent="0.2">
      <c r="A134" s="45">
        <v>11</v>
      </c>
      <c r="B134" s="115" t="s">
        <v>113</v>
      </c>
      <c r="C134" s="38">
        <v>111487</v>
      </c>
      <c r="D134" s="38">
        <v>136789</v>
      </c>
      <c r="E134" s="38">
        <v>92731</v>
      </c>
      <c r="F134" s="38">
        <v>92731</v>
      </c>
      <c r="G134" s="38">
        <v>100673</v>
      </c>
      <c r="H134" s="38">
        <v>132310</v>
      </c>
      <c r="I134" s="38">
        <v>112480</v>
      </c>
      <c r="J134" s="38">
        <v>112480</v>
      </c>
    </row>
    <row r="135" spans="1:10" x14ac:dyDescent="0.2">
      <c r="A135" s="45">
        <v>12</v>
      </c>
      <c r="B135" s="115" t="s">
        <v>108</v>
      </c>
      <c r="C135" s="38">
        <v>45046</v>
      </c>
      <c r="D135" s="38">
        <v>56793</v>
      </c>
      <c r="E135" s="38">
        <v>51927</v>
      </c>
      <c r="F135" s="38">
        <v>51927</v>
      </c>
      <c r="G135" s="38">
        <v>45289</v>
      </c>
      <c r="H135" s="38">
        <v>48756</v>
      </c>
      <c r="I135" s="38">
        <v>50296</v>
      </c>
      <c r="J135" s="38">
        <v>53121</v>
      </c>
    </row>
    <row r="136" spans="1:10" x14ac:dyDescent="0.2">
      <c r="A136" s="45">
        <v>13</v>
      </c>
      <c r="B136" s="115" t="s">
        <v>128</v>
      </c>
      <c r="C136" s="38">
        <v>12851</v>
      </c>
      <c r="D136" s="38">
        <v>12959</v>
      </c>
      <c r="E136" s="38">
        <v>12743</v>
      </c>
      <c r="F136" s="38">
        <v>12743</v>
      </c>
      <c r="G136" s="38">
        <v>12262</v>
      </c>
      <c r="H136" s="38">
        <v>12262</v>
      </c>
      <c r="I136" s="38">
        <v>12743</v>
      </c>
      <c r="J136" s="38">
        <v>12743</v>
      </c>
    </row>
    <row r="137" spans="1:10" x14ac:dyDescent="0.2">
      <c r="A137" s="45">
        <v>14</v>
      </c>
      <c r="B137" s="115" t="s">
        <v>109</v>
      </c>
      <c r="C137" s="38">
        <v>43800</v>
      </c>
      <c r="D137" s="38">
        <v>44058</v>
      </c>
      <c r="E137" s="38">
        <v>34898</v>
      </c>
      <c r="F137" s="38">
        <v>40516</v>
      </c>
      <c r="G137" s="38">
        <v>43213</v>
      </c>
      <c r="H137" s="38">
        <v>43611</v>
      </c>
      <c r="I137" s="38">
        <v>34020</v>
      </c>
      <c r="J137" s="38">
        <v>34886</v>
      </c>
    </row>
    <row r="138" spans="1:10" x14ac:dyDescent="0.2">
      <c r="A138" s="45">
        <v>15</v>
      </c>
      <c r="B138" s="115" t="s">
        <v>114</v>
      </c>
      <c r="C138" s="38">
        <v>22760</v>
      </c>
      <c r="D138" s="38">
        <v>23653</v>
      </c>
      <c r="E138" s="38">
        <v>21878</v>
      </c>
      <c r="F138" s="38">
        <v>26168</v>
      </c>
      <c r="G138" s="38">
        <v>23816</v>
      </c>
      <c r="H138" s="38">
        <v>23929</v>
      </c>
      <c r="I138" s="38">
        <v>18223</v>
      </c>
      <c r="J138" s="38">
        <v>18445</v>
      </c>
    </row>
    <row r="139" spans="1:10" x14ac:dyDescent="0.2">
      <c r="A139" s="45">
        <v>16</v>
      </c>
      <c r="B139" s="115" t="s">
        <v>110</v>
      </c>
      <c r="C139" s="38">
        <v>46144</v>
      </c>
      <c r="D139" s="38">
        <v>46144</v>
      </c>
      <c r="E139" s="38">
        <v>42788</v>
      </c>
      <c r="F139" s="38">
        <v>43379</v>
      </c>
      <c r="G139" s="38">
        <v>46458</v>
      </c>
      <c r="H139" s="38">
        <v>46458</v>
      </c>
      <c r="I139" s="38">
        <v>44389</v>
      </c>
      <c r="J139" s="38">
        <v>44398</v>
      </c>
    </row>
    <row r="140" spans="1:10" x14ac:dyDescent="0.2">
      <c r="A140" s="45">
        <v>17</v>
      </c>
      <c r="B140" s="115" t="s">
        <v>122</v>
      </c>
      <c r="C140" s="38">
        <v>19483</v>
      </c>
      <c r="D140" s="38">
        <v>20318</v>
      </c>
      <c r="E140" s="38">
        <v>18173</v>
      </c>
      <c r="F140" s="38">
        <v>18173</v>
      </c>
      <c r="G140" s="38">
        <v>21433</v>
      </c>
      <c r="H140" s="38">
        <v>21435</v>
      </c>
      <c r="I140" s="38">
        <v>17866</v>
      </c>
      <c r="J140" s="38">
        <v>17866</v>
      </c>
    </row>
    <row r="141" spans="1:10" x14ac:dyDescent="0.2">
      <c r="A141" s="45">
        <v>18</v>
      </c>
      <c r="B141" s="115" t="s">
        <v>123</v>
      </c>
      <c r="C141" s="38">
        <v>15437</v>
      </c>
      <c r="D141" s="38">
        <v>15437</v>
      </c>
      <c r="E141" s="38">
        <v>13210</v>
      </c>
      <c r="F141" s="38">
        <v>13210</v>
      </c>
      <c r="G141" s="38">
        <v>12988</v>
      </c>
      <c r="H141" s="38">
        <v>12988</v>
      </c>
      <c r="I141" s="38">
        <v>13354</v>
      </c>
      <c r="J141" s="38">
        <v>13354</v>
      </c>
    </row>
    <row r="142" spans="1:10" x14ac:dyDescent="0.2">
      <c r="A142" s="45">
        <v>19</v>
      </c>
      <c r="B142" s="115" t="s">
        <v>124</v>
      </c>
      <c r="C142" s="38">
        <v>21230</v>
      </c>
      <c r="D142" s="38">
        <v>22826</v>
      </c>
      <c r="E142" s="38">
        <v>35243</v>
      </c>
      <c r="F142" s="38">
        <v>35246</v>
      </c>
      <c r="G142" s="38">
        <v>22608</v>
      </c>
      <c r="H142" s="38">
        <v>24024</v>
      </c>
      <c r="I142" s="38">
        <v>33874</v>
      </c>
      <c r="J142" s="38">
        <v>33874</v>
      </c>
    </row>
    <row r="143" spans="1:10" x14ac:dyDescent="0.2">
      <c r="A143" s="45">
        <v>20</v>
      </c>
      <c r="B143" s="115" t="s">
        <v>118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</row>
    <row r="144" spans="1:10" x14ac:dyDescent="0.2">
      <c r="A144" s="45">
        <v>21</v>
      </c>
      <c r="B144" s="115" t="s">
        <v>115</v>
      </c>
      <c r="C144" s="38">
        <v>8873</v>
      </c>
      <c r="D144" s="38">
        <v>8873</v>
      </c>
      <c r="E144" s="38">
        <v>10987</v>
      </c>
      <c r="F144" s="38">
        <v>11187</v>
      </c>
      <c r="G144" s="38">
        <v>8490</v>
      </c>
      <c r="H144" s="38">
        <v>9566</v>
      </c>
      <c r="I144" s="38">
        <v>8825</v>
      </c>
      <c r="J144" s="38">
        <v>8825</v>
      </c>
    </row>
    <row r="145" spans="1:10" x14ac:dyDescent="0.2">
      <c r="A145" s="45">
        <v>22</v>
      </c>
      <c r="B145" s="115" t="s">
        <v>116</v>
      </c>
      <c r="C145" s="38">
        <v>12887</v>
      </c>
      <c r="D145" s="38">
        <v>12887</v>
      </c>
      <c r="E145" s="38">
        <v>12340</v>
      </c>
      <c r="F145" s="38">
        <v>12340</v>
      </c>
      <c r="G145" s="38">
        <v>12890</v>
      </c>
      <c r="H145" s="38">
        <v>12890</v>
      </c>
      <c r="I145" s="38">
        <v>13244</v>
      </c>
      <c r="J145" s="38">
        <v>13244</v>
      </c>
    </row>
    <row r="146" spans="1:10" x14ac:dyDescent="0.2">
      <c r="A146" s="45">
        <v>23</v>
      </c>
      <c r="B146" s="115" t="s">
        <v>125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</row>
    <row r="147" spans="1:10" s="12" customFormat="1" ht="10.5" x14ac:dyDescent="0.15">
      <c r="A147" s="18"/>
      <c r="B147" s="71" t="s">
        <v>272</v>
      </c>
      <c r="C147" s="42">
        <f>SUM(C124:C146)</f>
        <v>898747</v>
      </c>
      <c r="D147" s="42">
        <f t="shared" ref="D147:J147" si="3">SUM(D124:D146)</f>
        <v>943075</v>
      </c>
      <c r="E147" s="42">
        <f t="shared" si="3"/>
        <v>865690</v>
      </c>
      <c r="F147" s="42">
        <f t="shared" si="3"/>
        <v>877141</v>
      </c>
      <c r="G147" s="42">
        <f t="shared" si="3"/>
        <v>874805</v>
      </c>
      <c r="H147" s="42">
        <f t="shared" si="3"/>
        <v>920685</v>
      </c>
      <c r="I147" s="42">
        <f t="shared" si="3"/>
        <v>764274</v>
      </c>
      <c r="J147" s="42">
        <f t="shared" si="3"/>
        <v>768257</v>
      </c>
    </row>
    <row r="148" spans="1:10" s="14" customFormat="1" x14ac:dyDescent="0.2">
      <c r="A148" s="14" t="s">
        <v>344</v>
      </c>
      <c r="C148" s="15"/>
      <c r="D148" s="15"/>
      <c r="E148" s="15"/>
      <c r="F148" s="15"/>
      <c r="G148" s="15"/>
      <c r="H148" s="15"/>
      <c r="I148" s="15"/>
      <c r="J148" s="15"/>
    </row>
    <row r="150" spans="1:10" ht="10.15" customHeight="1" x14ac:dyDescent="0.2">
      <c r="A150" s="200" t="s">
        <v>345</v>
      </c>
      <c r="B150" s="46" t="s">
        <v>276</v>
      </c>
      <c r="C150" s="192" t="s">
        <v>2</v>
      </c>
      <c r="D150" s="193"/>
      <c r="E150" s="192" t="s">
        <v>3</v>
      </c>
      <c r="F150" s="193"/>
      <c r="G150" s="192" t="s">
        <v>4</v>
      </c>
      <c r="H150" s="193"/>
      <c r="I150" s="192" t="s">
        <v>5</v>
      </c>
      <c r="J150" s="193"/>
    </row>
    <row r="151" spans="1:10" ht="14.65" customHeight="1" x14ac:dyDescent="0.2">
      <c r="A151" s="200"/>
      <c r="B151" s="199" t="s">
        <v>275</v>
      </c>
      <c r="C151" s="194"/>
      <c r="D151" s="195"/>
      <c r="E151" s="194"/>
      <c r="F151" s="195"/>
      <c r="G151" s="194"/>
      <c r="H151" s="195"/>
      <c r="I151" s="194"/>
      <c r="J151" s="195"/>
    </row>
    <row r="152" spans="1:10" x14ac:dyDescent="0.2">
      <c r="A152" s="200"/>
      <c r="B152" s="197"/>
      <c r="C152" s="19" t="s">
        <v>367</v>
      </c>
      <c r="D152" s="19">
        <v>2022</v>
      </c>
      <c r="E152" s="19" t="s">
        <v>367</v>
      </c>
      <c r="F152" s="19">
        <v>2022</v>
      </c>
      <c r="G152" s="19" t="s">
        <v>367</v>
      </c>
      <c r="H152" s="19">
        <v>2022</v>
      </c>
      <c r="I152" s="19" t="s">
        <v>367</v>
      </c>
      <c r="J152" s="19">
        <v>2022</v>
      </c>
    </row>
    <row r="153" spans="1:10" x14ac:dyDescent="0.2">
      <c r="A153" s="45">
        <v>1</v>
      </c>
      <c r="B153" s="115" t="s">
        <v>151</v>
      </c>
      <c r="C153" s="38">
        <v>32380</v>
      </c>
      <c r="D153" s="38">
        <v>32380</v>
      </c>
      <c r="E153" s="38">
        <v>32427</v>
      </c>
      <c r="F153" s="38">
        <v>37242</v>
      </c>
      <c r="G153" s="38">
        <v>21567</v>
      </c>
      <c r="H153" s="38">
        <v>21567</v>
      </c>
      <c r="I153" s="38">
        <v>9718</v>
      </c>
      <c r="J153" s="38">
        <v>10887</v>
      </c>
    </row>
    <row r="154" spans="1:10" x14ac:dyDescent="0.2">
      <c r="A154" s="45">
        <v>2</v>
      </c>
      <c r="B154" s="115" t="s">
        <v>181</v>
      </c>
      <c r="C154" s="38">
        <v>0</v>
      </c>
      <c r="D154" s="38">
        <v>0</v>
      </c>
      <c r="E154" s="38">
        <v>68214</v>
      </c>
      <c r="F154" s="38">
        <v>69671</v>
      </c>
      <c r="G154" s="38">
        <v>0</v>
      </c>
      <c r="H154" s="38">
        <v>0</v>
      </c>
      <c r="I154" s="38">
        <v>62704</v>
      </c>
      <c r="J154" s="38">
        <v>62704</v>
      </c>
    </row>
    <row r="155" spans="1:10" x14ac:dyDescent="0.2">
      <c r="A155" s="45">
        <v>3</v>
      </c>
      <c r="B155" s="115" t="s">
        <v>130</v>
      </c>
      <c r="C155" s="38">
        <v>30067</v>
      </c>
      <c r="D155" s="38">
        <v>30085</v>
      </c>
      <c r="E155" s="38">
        <v>0</v>
      </c>
      <c r="F155" s="38">
        <v>0</v>
      </c>
      <c r="G155" s="38">
        <v>25153</v>
      </c>
      <c r="H155" s="38">
        <v>25171</v>
      </c>
      <c r="I155" s="38">
        <v>0</v>
      </c>
      <c r="J155" s="38">
        <v>0</v>
      </c>
    </row>
    <row r="156" spans="1:10" x14ac:dyDescent="0.2">
      <c r="A156" s="45">
        <v>4</v>
      </c>
      <c r="B156" s="115" t="s">
        <v>131</v>
      </c>
      <c r="C156" s="38">
        <v>0</v>
      </c>
      <c r="D156" s="38">
        <v>0</v>
      </c>
      <c r="E156" s="38">
        <v>7602</v>
      </c>
      <c r="F156" s="38">
        <v>7602</v>
      </c>
      <c r="G156" s="38">
        <v>0</v>
      </c>
      <c r="H156" s="38">
        <v>0</v>
      </c>
      <c r="I156" s="38">
        <v>6829</v>
      </c>
      <c r="J156" s="38">
        <v>6829</v>
      </c>
    </row>
    <row r="157" spans="1:10" x14ac:dyDescent="0.2">
      <c r="A157" s="45">
        <v>5</v>
      </c>
      <c r="B157" s="115" t="s">
        <v>135</v>
      </c>
      <c r="C157" s="38">
        <v>0</v>
      </c>
      <c r="D157" s="38">
        <v>0</v>
      </c>
      <c r="E157" s="38">
        <v>25317</v>
      </c>
      <c r="F157" s="38">
        <v>25420</v>
      </c>
      <c r="G157" s="38">
        <v>0</v>
      </c>
      <c r="H157" s="38">
        <v>0</v>
      </c>
      <c r="I157" s="38">
        <v>2204</v>
      </c>
      <c r="J157" s="38">
        <v>2204</v>
      </c>
    </row>
    <row r="158" spans="1:10" x14ac:dyDescent="0.2">
      <c r="A158" s="45">
        <v>6</v>
      </c>
      <c r="B158" s="115" t="s">
        <v>154</v>
      </c>
      <c r="C158" s="38">
        <v>0</v>
      </c>
      <c r="D158" s="38">
        <v>0</v>
      </c>
      <c r="E158" s="38">
        <v>10807</v>
      </c>
      <c r="F158" s="38">
        <v>10807</v>
      </c>
      <c r="G158" s="38">
        <v>0</v>
      </c>
      <c r="H158" s="38">
        <v>0</v>
      </c>
      <c r="I158" s="38">
        <v>4269</v>
      </c>
      <c r="J158" s="38">
        <v>4269</v>
      </c>
    </row>
    <row r="159" spans="1:10" x14ac:dyDescent="0.2">
      <c r="A159" s="45">
        <v>7</v>
      </c>
      <c r="B159" s="115" t="s">
        <v>133</v>
      </c>
      <c r="C159" s="38">
        <v>0</v>
      </c>
      <c r="D159" s="38">
        <v>0</v>
      </c>
      <c r="E159" s="38">
        <v>4406</v>
      </c>
      <c r="F159" s="38">
        <v>4543</v>
      </c>
      <c r="G159" s="38">
        <v>0</v>
      </c>
      <c r="H159" s="38">
        <v>0</v>
      </c>
      <c r="I159" s="38">
        <v>973</v>
      </c>
      <c r="J159" s="38">
        <v>1250</v>
      </c>
    </row>
    <row r="160" spans="1:10" x14ac:dyDescent="0.2">
      <c r="A160" s="45">
        <v>8</v>
      </c>
      <c r="B160" s="115" t="s">
        <v>176</v>
      </c>
      <c r="C160" s="38">
        <v>0</v>
      </c>
      <c r="D160" s="38">
        <v>0</v>
      </c>
      <c r="E160" s="38">
        <v>11769</v>
      </c>
      <c r="F160" s="38">
        <v>11792</v>
      </c>
      <c r="G160" s="38">
        <v>0</v>
      </c>
      <c r="H160" s="38">
        <v>0</v>
      </c>
      <c r="I160" s="38">
        <v>10887</v>
      </c>
      <c r="J160" s="38">
        <v>10887</v>
      </c>
    </row>
    <row r="161" spans="1:10" x14ac:dyDescent="0.2">
      <c r="A161" s="45">
        <v>9</v>
      </c>
      <c r="B161" s="115" t="s">
        <v>156</v>
      </c>
      <c r="C161" s="38">
        <v>930839</v>
      </c>
      <c r="D161" s="38">
        <v>1231111</v>
      </c>
      <c r="E161" s="38">
        <v>786439</v>
      </c>
      <c r="F161" s="38">
        <v>792486</v>
      </c>
      <c r="G161" s="38">
        <v>873463</v>
      </c>
      <c r="H161" s="38">
        <v>886042</v>
      </c>
      <c r="I161" s="38">
        <v>1189540</v>
      </c>
      <c r="J161" s="38">
        <v>1189540</v>
      </c>
    </row>
    <row r="162" spans="1:10" x14ac:dyDescent="0.2">
      <c r="A162" s="45">
        <v>10</v>
      </c>
      <c r="B162" s="115" t="s">
        <v>136</v>
      </c>
      <c r="C162" s="38">
        <v>0</v>
      </c>
      <c r="D162" s="38">
        <v>0</v>
      </c>
      <c r="E162" s="38">
        <v>15418</v>
      </c>
      <c r="F162" s="38">
        <v>15418</v>
      </c>
      <c r="G162" s="38">
        <v>0</v>
      </c>
      <c r="H162" s="38">
        <v>0</v>
      </c>
      <c r="I162" s="38">
        <v>8401</v>
      </c>
      <c r="J162" s="38">
        <v>8539</v>
      </c>
    </row>
    <row r="163" spans="1:10" x14ac:dyDescent="0.2">
      <c r="A163" s="45">
        <v>11</v>
      </c>
      <c r="B163" s="115" t="s">
        <v>134</v>
      </c>
      <c r="C163" s="38">
        <v>89814</v>
      </c>
      <c r="D163" s="38">
        <v>90045</v>
      </c>
      <c r="E163" s="38">
        <v>0</v>
      </c>
      <c r="F163" s="38">
        <v>0</v>
      </c>
      <c r="G163" s="38">
        <v>122973</v>
      </c>
      <c r="H163" s="38">
        <v>122973</v>
      </c>
      <c r="I163" s="38">
        <v>0</v>
      </c>
      <c r="J163" s="38">
        <v>0</v>
      </c>
    </row>
    <row r="164" spans="1:10" x14ac:dyDescent="0.2">
      <c r="A164" s="45">
        <v>12</v>
      </c>
      <c r="B164" s="115" t="s">
        <v>157</v>
      </c>
      <c r="C164" s="38">
        <v>139873</v>
      </c>
      <c r="D164" s="38">
        <v>149738</v>
      </c>
      <c r="E164" s="38">
        <v>0</v>
      </c>
      <c r="F164" s="38">
        <v>0</v>
      </c>
      <c r="G164" s="38">
        <v>133612</v>
      </c>
      <c r="H164" s="38">
        <v>148598</v>
      </c>
      <c r="I164" s="38">
        <v>0</v>
      </c>
      <c r="J164" s="38">
        <v>0</v>
      </c>
    </row>
    <row r="165" spans="1:10" x14ac:dyDescent="0.2">
      <c r="A165" s="45">
        <v>13</v>
      </c>
      <c r="B165" s="115" t="s">
        <v>163</v>
      </c>
      <c r="C165" s="38">
        <v>0</v>
      </c>
      <c r="D165" s="38">
        <v>0</v>
      </c>
      <c r="E165" s="38">
        <v>6975</v>
      </c>
      <c r="F165" s="38">
        <v>6975</v>
      </c>
      <c r="G165" s="38">
        <v>0</v>
      </c>
      <c r="H165" s="38">
        <v>0</v>
      </c>
      <c r="I165" s="38">
        <v>68</v>
      </c>
      <c r="J165" s="38">
        <v>68</v>
      </c>
    </row>
    <row r="166" spans="1:10" x14ac:dyDescent="0.2">
      <c r="A166" s="45">
        <v>14</v>
      </c>
      <c r="B166" s="115" t="s">
        <v>182</v>
      </c>
      <c r="C166" s="38">
        <v>0</v>
      </c>
      <c r="D166" s="38">
        <v>0</v>
      </c>
      <c r="E166" s="38">
        <v>48534</v>
      </c>
      <c r="F166" s="38">
        <v>50171</v>
      </c>
      <c r="G166" s="38">
        <v>0</v>
      </c>
      <c r="H166" s="38">
        <v>0</v>
      </c>
      <c r="I166" s="38">
        <v>8597</v>
      </c>
      <c r="J166" s="38">
        <v>8740</v>
      </c>
    </row>
    <row r="167" spans="1:10" x14ac:dyDescent="0.2">
      <c r="A167" s="45">
        <v>15</v>
      </c>
      <c r="B167" s="115" t="s">
        <v>171</v>
      </c>
      <c r="C167" s="38">
        <v>0</v>
      </c>
      <c r="D167" s="38">
        <v>0</v>
      </c>
      <c r="E167" s="38">
        <v>19300</v>
      </c>
      <c r="F167" s="38">
        <v>19500</v>
      </c>
      <c r="G167" s="38">
        <v>0</v>
      </c>
      <c r="H167" s="38">
        <v>0</v>
      </c>
      <c r="I167" s="38">
        <v>17646</v>
      </c>
      <c r="J167" s="38">
        <v>17646</v>
      </c>
    </row>
    <row r="168" spans="1:10" x14ac:dyDescent="0.2">
      <c r="A168" s="45">
        <v>16</v>
      </c>
      <c r="B168" s="115" t="s">
        <v>139</v>
      </c>
      <c r="C168" s="38">
        <v>81333</v>
      </c>
      <c r="D168" s="38">
        <v>82928</v>
      </c>
      <c r="E168" s="38">
        <v>0</v>
      </c>
      <c r="F168" s="38">
        <v>0</v>
      </c>
      <c r="G168" s="38">
        <v>117027</v>
      </c>
      <c r="H168" s="38">
        <v>120991</v>
      </c>
      <c r="I168" s="38">
        <v>0</v>
      </c>
      <c r="J168" s="38">
        <v>0</v>
      </c>
    </row>
    <row r="169" spans="1:10" x14ac:dyDescent="0.2">
      <c r="A169" s="45">
        <v>17</v>
      </c>
      <c r="B169" s="115" t="s">
        <v>158</v>
      </c>
      <c r="C169" s="38">
        <v>0</v>
      </c>
      <c r="D169" s="38">
        <v>0</v>
      </c>
      <c r="E169" s="38">
        <v>71239</v>
      </c>
      <c r="F169" s="38">
        <v>71439</v>
      </c>
      <c r="G169" s="38">
        <v>0</v>
      </c>
      <c r="H169" s="38">
        <v>0</v>
      </c>
      <c r="I169" s="38">
        <v>33088</v>
      </c>
      <c r="J169" s="38">
        <v>33238</v>
      </c>
    </row>
    <row r="170" spans="1:10" x14ac:dyDescent="0.2">
      <c r="A170" s="45">
        <v>18</v>
      </c>
      <c r="B170" s="115" t="s">
        <v>159</v>
      </c>
      <c r="C170" s="38">
        <v>0</v>
      </c>
      <c r="D170" s="38">
        <v>0</v>
      </c>
      <c r="E170" s="38">
        <v>26682</v>
      </c>
      <c r="F170" s="38">
        <v>27082</v>
      </c>
      <c r="G170" s="38">
        <v>0</v>
      </c>
      <c r="H170" s="38">
        <v>0</v>
      </c>
      <c r="I170" s="38">
        <v>9236</v>
      </c>
      <c r="J170" s="38">
        <v>9236</v>
      </c>
    </row>
    <row r="171" spans="1:10" x14ac:dyDescent="0.2">
      <c r="A171" s="45">
        <v>19</v>
      </c>
      <c r="B171" s="115" t="s">
        <v>160</v>
      </c>
      <c r="C171" s="38">
        <v>0</v>
      </c>
      <c r="D171" s="38">
        <v>0</v>
      </c>
      <c r="E171" s="38">
        <v>9917</v>
      </c>
      <c r="F171" s="38">
        <v>9917</v>
      </c>
      <c r="G171" s="38">
        <v>0</v>
      </c>
      <c r="H171" s="38">
        <v>0</v>
      </c>
      <c r="I171" s="38">
        <v>0</v>
      </c>
      <c r="J171" s="38">
        <v>0</v>
      </c>
    </row>
    <row r="172" spans="1:10" x14ac:dyDescent="0.2">
      <c r="A172" s="45">
        <v>20</v>
      </c>
      <c r="B172" s="115" t="s">
        <v>164</v>
      </c>
      <c r="C172" s="38">
        <v>0</v>
      </c>
      <c r="D172" s="38">
        <v>0</v>
      </c>
      <c r="E172" s="38">
        <v>9785</v>
      </c>
      <c r="F172" s="38">
        <v>9785</v>
      </c>
      <c r="G172" s="38">
        <v>0</v>
      </c>
      <c r="H172" s="38">
        <v>0</v>
      </c>
      <c r="I172" s="38">
        <v>410</v>
      </c>
      <c r="J172" s="38">
        <v>410</v>
      </c>
    </row>
    <row r="173" spans="1:10" x14ac:dyDescent="0.2">
      <c r="A173" s="45">
        <v>21</v>
      </c>
      <c r="B173" s="115" t="s">
        <v>165</v>
      </c>
      <c r="C173" s="38">
        <v>0</v>
      </c>
      <c r="D173" s="38">
        <v>0</v>
      </c>
      <c r="E173" s="38">
        <v>7585</v>
      </c>
      <c r="F173" s="38">
        <v>7603</v>
      </c>
      <c r="G173" s="38">
        <v>0</v>
      </c>
      <c r="H173" s="38">
        <v>0</v>
      </c>
      <c r="I173" s="38">
        <v>7299</v>
      </c>
      <c r="J173" s="38">
        <v>7299</v>
      </c>
    </row>
    <row r="174" spans="1:10" x14ac:dyDescent="0.2">
      <c r="A174" s="45">
        <v>22</v>
      </c>
      <c r="B174" s="115" t="s">
        <v>177</v>
      </c>
      <c r="C174" s="38">
        <v>0</v>
      </c>
      <c r="D174" s="38">
        <v>0</v>
      </c>
      <c r="E174" s="38">
        <v>19896</v>
      </c>
      <c r="F174" s="38">
        <v>19896</v>
      </c>
      <c r="G174" s="38">
        <v>0</v>
      </c>
      <c r="H174" s="38">
        <v>0</v>
      </c>
      <c r="I174" s="38">
        <v>1780</v>
      </c>
      <c r="J174" s="38">
        <v>1820</v>
      </c>
    </row>
    <row r="175" spans="1:10" x14ac:dyDescent="0.2">
      <c r="A175" s="45">
        <v>23</v>
      </c>
      <c r="B175" s="115" t="s">
        <v>166</v>
      </c>
      <c r="C175" s="38">
        <v>167966</v>
      </c>
      <c r="D175" s="38">
        <v>181321</v>
      </c>
      <c r="E175" s="38">
        <v>195953</v>
      </c>
      <c r="F175" s="38">
        <v>198863</v>
      </c>
      <c r="G175" s="38">
        <v>167613</v>
      </c>
      <c r="H175" s="38">
        <v>169299</v>
      </c>
      <c r="I175" s="38">
        <v>120000</v>
      </c>
      <c r="J175" s="38">
        <v>137000</v>
      </c>
    </row>
    <row r="176" spans="1:10" x14ac:dyDescent="0.2">
      <c r="A176" s="45">
        <v>24</v>
      </c>
      <c r="B176" s="115" t="s">
        <v>140</v>
      </c>
      <c r="C176" s="38">
        <v>0</v>
      </c>
      <c r="D176" s="38">
        <v>0</v>
      </c>
      <c r="E176" s="38">
        <v>9272</v>
      </c>
      <c r="F176" s="38">
        <v>9272</v>
      </c>
      <c r="G176" s="38">
        <v>0</v>
      </c>
      <c r="H176" s="38">
        <v>0</v>
      </c>
      <c r="I176" s="38">
        <v>7191</v>
      </c>
      <c r="J176" s="38">
        <v>7799</v>
      </c>
    </row>
    <row r="177" spans="1:10" x14ac:dyDescent="0.2">
      <c r="A177" s="45">
        <v>25</v>
      </c>
      <c r="B177" s="115" t="s">
        <v>172</v>
      </c>
      <c r="C177" s="38">
        <v>0</v>
      </c>
      <c r="D177" s="38">
        <v>0</v>
      </c>
      <c r="E177" s="38">
        <v>28019</v>
      </c>
      <c r="F177" s="38">
        <v>28019</v>
      </c>
      <c r="G177" s="38">
        <v>0</v>
      </c>
      <c r="H177" s="38">
        <v>0</v>
      </c>
      <c r="I177" s="38">
        <v>4348</v>
      </c>
      <c r="J177" s="38">
        <v>4348</v>
      </c>
    </row>
    <row r="178" spans="1:10" x14ac:dyDescent="0.2">
      <c r="A178" s="45">
        <v>26</v>
      </c>
      <c r="B178" s="115" t="s">
        <v>161</v>
      </c>
      <c r="C178" s="38">
        <v>0</v>
      </c>
      <c r="D178" s="38">
        <v>0</v>
      </c>
      <c r="E178" s="38">
        <v>20272</v>
      </c>
      <c r="F178" s="38">
        <v>20272</v>
      </c>
      <c r="G178" s="38">
        <v>0</v>
      </c>
      <c r="H178" s="38">
        <v>0</v>
      </c>
      <c r="I178" s="38">
        <v>54</v>
      </c>
      <c r="J178" s="38">
        <v>54</v>
      </c>
    </row>
    <row r="179" spans="1:10" x14ac:dyDescent="0.2">
      <c r="A179" s="45">
        <v>27</v>
      </c>
      <c r="B179" s="115" t="s">
        <v>132</v>
      </c>
      <c r="C179" s="38">
        <v>122443</v>
      </c>
      <c r="D179" s="38">
        <v>123829</v>
      </c>
      <c r="E179" s="38">
        <v>94340</v>
      </c>
      <c r="F179" s="38">
        <v>94340</v>
      </c>
      <c r="G179" s="38">
        <v>90343</v>
      </c>
      <c r="H179" s="38">
        <v>90343</v>
      </c>
      <c r="I179" s="38">
        <v>61212</v>
      </c>
      <c r="J179" s="38">
        <v>48933</v>
      </c>
    </row>
    <row r="180" spans="1:10" x14ac:dyDescent="0.2">
      <c r="A180" s="45">
        <v>28</v>
      </c>
      <c r="B180" s="115" t="s">
        <v>141</v>
      </c>
      <c r="C180" s="38">
        <v>0</v>
      </c>
      <c r="D180" s="38">
        <v>0</v>
      </c>
      <c r="E180" s="38">
        <v>25831</v>
      </c>
      <c r="F180" s="38">
        <v>25831</v>
      </c>
      <c r="G180" s="38">
        <v>0</v>
      </c>
      <c r="H180" s="38">
        <v>0</v>
      </c>
      <c r="I180" s="38">
        <v>1500</v>
      </c>
      <c r="J180" s="38">
        <v>1500</v>
      </c>
    </row>
    <row r="181" spans="1:10" x14ac:dyDescent="0.2">
      <c r="A181" s="45">
        <v>29</v>
      </c>
      <c r="B181" s="115" t="s">
        <v>152</v>
      </c>
      <c r="C181" s="38">
        <v>0</v>
      </c>
      <c r="D181" s="38">
        <v>0</v>
      </c>
      <c r="E181" s="38">
        <v>21101</v>
      </c>
      <c r="F181" s="38">
        <v>21101</v>
      </c>
      <c r="G181" s="38">
        <v>0</v>
      </c>
      <c r="H181" s="38">
        <v>0</v>
      </c>
      <c r="I181" s="38">
        <v>1745</v>
      </c>
      <c r="J181" s="38">
        <v>1745</v>
      </c>
    </row>
    <row r="182" spans="1:10" x14ac:dyDescent="0.2">
      <c r="A182" s="45">
        <v>30</v>
      </c>
      <c r="B182" s="115" t="s">
        <v>178</v>
      </c>
      <c r="C182" s="38">
        <v>0</v>
      </c>
      <c r="D182" s="38">
        <v>0</v>
      </c>
      <c r="E182" s="38">
        <v>28936</v>
      </c>
      <c r="F182" s="38">
        <v>28995</v>
      </c>
      <c r="G182" s="38">
        <v>0</v>
      </c>
      <c r="H182" s="38">
        <v>0</v>
      </c>
      <c r="I182" s="38">
        <v>1370</v>
      </c>
      <c r="J182" s="38">
        <v>1430</v>
      </c>
    </row>
    <row r="183" spans="1:10" x14ac:dyDescent="0.2">
      <c r="A183" s="45">
        <v>31</v>
      </c>
      <c r="B183" s="115" t="s">
        <v>183</v>
      </c>
      <c r="C183" s="38">
        <v>0</v>
      </c>
      <c r="D183" s="38">
        <v>0</v>
      </c>
      <c r="E183" s="38">
        <v>19781</v>
      </c>
      <c r="F183" s="38">
        <v>19781</v>
      </c>
      <c r="G183" s="38">
        <v>0</v>
      </c>
      <c r="H183" s="38">
        <v>0</v>
      </c>
      <c r="I183" s="38">
        <v>3855</v>
      </c>
      <c r="J183" s="38">
        <v>1652</v>
      </c>
    </row>
    <row r="184" spans="1:10" x14ac:dyDescent="0.2">
      <c r="A184" s="45">
        <v>32</v>
      </c>
      <c r="B184" s="115" t="s">
        <v>146</v>
      </c>
      <c r="C184" s="38">
        <v>0</v>
      </c>
      <c r="D184" s="38">
        <v>0</v>
      </c>
      <c r="E184" s="38">
        <v>57838</v>
      </c>
      <c r="F184" s="38">
        <v>59848</v>
      </c>
      <c r="G184" s="38">
        <v>0</v>
      </c>
      <c r="H184" s="38">
        <v>0</v>
      </c>
      <c r="I184" s="38">
        <v>35294</v>
      </c>
      <c r="J184" s="38">
        <v>35294</v>
      </c>
    </row>
    <row r="185" spans="1:10" x14ac:dyDescent="0.2">
      <c r="A185" s="45">
        <v>33</v>
      </c>
      <c r="B185" s="115" t="s">
        <v>167</v>
      </c>
      <c r="C185" s="38">
        <v>0</v>
      </c>
      <c r="D185" s="38">
        <v>0</v>
      </c>
      <c r="E185" s="38">
        <v>15418</v>
      </c>
      <c r="F185" s="38">
        <v>15418</v>
      </c>
      <c r="G185" s="38">
        <v>0</v>
      </c>
      <c r="H185" s="38">
        <v>0</v>
      </c>
      <c r="I185" s="38">
        <v>1483</v>
      </c>
      <c r="J185" s="38">
        <v>1483</v>
      </c>
    </row>
    <row r="186" spans="1:10" x14ac:dyDescent="0.2">
      <c r="A186" s="45">
        <v>34</v>
      </c>
      <c r="B186" s="115" t="s">
        <v>173</v>
      </c>
      <c r="C186" s="38">
        <v>0</v>
      </c>
      <c r="D186" s="38">
        <v>0</v>
      </c>
      <c r="E186" s="38">
        <v>15054</v>
      </c>
      <c r="F186" s="38">
        <v>15528</v>
      </c>
      <c r="G186" s="38">
        <v>0</v>
      </c>
      <c r="H186" s="38">
        <v>0</v>
      </c>
      <c r="I186" s="38">
        <v>1060</v>
      </c>
      <c r="J186" s="38">
        <v>1060</v>
      </c>
    </row>
    <row r="187" spans="1:10" x14ac:dyDescent="0.2">
      <c r="A187" s="45">
        <v>35</v>
      </c>
      <c r="B187" s="115" t="s">
        <v>137</v>
      </c>
      <c r="C187" s="38">
        <v>0</v>
      </c>
      <c r="D187" s="38">
        <v>0</v>
      </c>
      <c r="E187" s="38">
        <v>16001</v>
      </c>
      <c r="F187" s="38">
        <v>16001</v>
      </c>
      <c r="G187" s="38">
        <v>0</v>
      </c>
      <c r="H187" s="38">
        <v>0</v>
      </c>
      <c r="I187" s="38">
        <v>1411</v>
      </c>
      <c r="J187" s="38">
        <v>1411</v>
      </c>
    </row>
    <row r="188" spans="1:10" x14ac:dyDescent="0.2">
      <c r="A188" s="45">
        <v>36</v>
      </c>
      <c r="B188" s="115" t="s">
        <v>145</v>
      </c>
      <c r="C188" s="38">
        <v>186609</v>
      </c>
      <c r="D188" s="38">
        <v>186609</v>
      </c>
      <c r="E188" s="38">
        <v>0</v>
      </c>
      <c r="F188" s="38">
        <v>0</v>
      </c>
      <c r="G188" s="38">
        <v>119184</v>
      </c>
      <c r="H188" s="38">
        <v>137180</v>
      </c>
      <c r="I188" s="38">
        <v>0</v>
      </c>
      <c r="J188" s="38">
        <v>0</v>
      </c>
    </row>
    <row r="189" spans="1:10" x14ac:dyDescent="0.2">
      <c r="A189" s="45">
        <v>37</v>
      </c>
      <c r="B189" s="115" t="s">
        <v>153</v>
      </c>
      <c r="C189" s="38">
        <v>0</v>
      </c>
      <c r="D189" s="38">
        <v>0</v>
      </c>
      <c r="E189" s="38">
        <v>33149</v>
      </c>
      <c r="F189" s="38">
        <v>33149</v>
      </c>
      <c r="G189" s="38">
        <v>0</v>
      </c>
      <c r="H189" s="38">
        <v>0</v>
      </c>
      <c r="I189" s="38">
        <v>7333</v>
      </c>
      <c r="J189" s="38">
        <v>7333</v>
      </c>
    </row>
    <row r="190" spans="1:10" x14ac:dyDescent="0.2">
      <c r="A190" s="45">
        <v>38</v>
      </c>
      <c r="B190" s="115" t="s">
        <v>147</v>
      </c>
      <c r="C190" s="38">
        <v>0</v>
      </c>
      <c r="D190" s="38">
        <v>0</v>
      </c>
      <c r="E190" s="38">
        <v>4183</v>
      </c>
      <c r="F190" s="38">
        <v>4183</v>
      </c>
      <c r="G190" s="38">
        <v>0</v>
      </c>
      <c r="H190" s="38">
        <v>0</v>
      </c>
      <c r="I190" s="38">
        <v>11232</v>
      </c>
      <c r="J190" s="38">
        <v>11232</v>
      </c>
    </row>
    <row r="191" spans="1:10" x14ac:dyDescent="0.2">
      <c r="A191" s="45">
        <v>39</v>
      </c>
      <c r="B191" s="115" t="s">
        <v>142</v>
      </c>
      <c r="C191" s="38">
        <v>0</v>
      </c>
      <c r="D191" s="38">
        <v>0</v>
      </c>
      <c r="E191" s="38">
        <v>16739</v>
      </c>
      <c r="F191" s="38">
        <v>16739</v>
      </c>
      <c r="G191" s="38">
        <v>0</v>
      </c>
      <c r="H191" s="38">
        <v>0</v>
      </c>
      <c r="I191" s="38">
        <v>853</v>
      </c>
      <c r="J191" s="38">
        <v>853</v>
      </c>
    </row>
    <row r="192" spans="1:10" x14ac:dyDescent="0.2">
      <c r="A192" s="45">
        <v>40</v>
      </c>
      <c r="B192" s="115" t="s">
        <v>162</v>
      </c>
      <c r="C192" s="38">
        <v>86351</v>
      </c>
      <c r="D192" s="38">
        <v>90190</v>
      </c>
      <c r="E192" s="38">
        <v>0</v>
      </c>
      <c r="F192" s="38">
        <v>0</v>
      </c>
      <c r="G192" s="38">
        <v>83629</v>
      </c>
      <c r="H192" s="38">
        <v>88110</v>
      </c>
      <c r="I192" s="38">
        <v>0</v>
      </c>
      <c r="J192" s="38">
        <v>0</v>
      </c>
    </row>
    <row r="193" spans="1:10" x14ac:dyDescent="0.2">
      <c r="A193" s="45">
        <v>41</v>
      </c>
      <c r="B193" s="115" t="s">
        <v>174</v>
      </c>
      <c r="C193" s="38">
        <v>0</v>
      </c>
      <c r="D193" s="38">
        <v>0</v>
      </c>
      <c r="E193" s="38">
        <v>5954</v>
      </c>
      <c r="F193" s="38">
        <v>5954</v>
      </c>
      <c r="G193" s="38">
        <v>0</v>
      </c>
      <c r="H193" s="38">
        <v>0</v>
      </c>
      <c r="I193" s="38">
        <v>489</v>
      </c>
      <c r="J193" s="38">
        <v>489</v>
      </c>
    </row>
    <row r="194" spans="1:10" x14ac:dyDescent="0.2">
      <c r="A194" s="45">
        <v>42</v>
      </c>
      <c r="B194" s="115" t="s">
        <v>143</v>
      </c>
      <c r="C194" s="38">
        <v>111335</v>
      </c>
      <c r="D194" s="38">
        <v>111431</v>
      </c>
      <c r="E194" s="38">
        <v>88736</v>
      </c>
      <c r="F194" s="38">
        <v>88820</v>
      </c>
      <c r="G194" s="38">
        <v>89444</v>
      </c>
      <c r="H194" s="38">
        <v>89444</v>
      </c>
      <c r="I194" s="38">
        <v>81106</v>
      </c>
      <c r="J194" s="38">
        <v>81610</v>
      </c>
    </row>
    <row r="195" spans="1:10" x14ac:dyDescent="0.2">
      <c r="A195" s="45">
        <v>43</v>
      </c>
      <c r="B195" s="115" t="s">
        <v>170</v>
      </c>
      <c r="C195" s="38">
        <v>123594</v>
      </c>
      <c r="D195" s="38">
        <v>123594</v>
      </c>
      <c r="E195" s="38">
        <v>8070</v>
      </c>
      <c r="F195" s="38">
        <v>8070</v>
      </c>
      <c r="G195" s="38">
        <v>124336</v>
      </c>
      <c r="H195" s="38">
        <v>124336</v>
      </c>
      <c r="I195" s="38">
        <v>0</v>
      </c>
      <c r="J195" s="38">
        <v>0</v>
      </c>
    </row>
    <row r="196" spans="1:10" x14ac:dyDescent="0.2">
      <c r="A196" s="45">
        <v>44</v>
      </c>
      <c r="B196" s="115" t="s">
        <v>144</v>
      </c>
      <c r="C196" s="38">
        <v>0</v>
      </c>
      <c r="D196" s="38">
        <v>0</v>
      </c>
      <c r="E196" s="38">
        <v>47938</v>
      </c>
      <c r="F196" s="38">
        <v>47938</v>
      </c>
      <c r="G196" s="38">
        <v>0</v>
      </c>
      <c r="H196" s="38">
        <v>0</v>
      </c>
      <c r="I196" s="38">
        <v>19946</v>
      </c>
      <c r="J196" s="38">
        <v>19946</v>
      </c>
    </row>
    <row r="197" spans="1:10" x14ac:dyDescent="0.2">
      <c r="A197" s="45">
        <v>45</v>
      </c>
      <c r="B197" s="115" t="s">
        <v>168</v>
      </c>
      <c r="C197" s="38">
        <v>0</v>
      </c>
      <c r="D197" s="38">
        <v>0</v>
      </c>
      <c r="E197" s="38">
        <v>33406</v>
      </c>
      <c r="F197" s="38">
        <v>33406</v>
      </c>
      <c r="G197" s="38">
        <v>0</v>
      </c>
      <c r="H197" s="38">
        <v>0</v>
      </c>
      <c r="I197" s="38">
        <v>38592</v>
      </c>
      <c r="J197" s="38">
        <v>38592</v>
      </c>
    </row>
    <row r="198" spans="1:10" x14ac:dyDescent="0.2">
      <c r="A198" s="45">
        <v>46</v>
      </c>
      <c r="B198" s="115" t="s">
        <v>169</v>
      </c>
      <c r="C198" s="38">
        <v>0</v>
      </c>
      <c r="D198" s="38">
        <v>0</v>
      </c>
      <c r="E198" s="38">
        <v>14683</v>
      </c>
      <c r="F198" s="38">
        <v>14683</v>
      </c>
      <c r="G198" s="38">
        <v>0</v>
      </c>
      <c r="H198" s="38">
        <v>0</v>
      </c>
      <c r="I198" s="38">
        <v>3918</v>
      </c>
      <c r="J198" s="38">
        <v>3918</v>
      </c>
    </row>
    <row r="199" spans="1:10" x14ac:dyDescent="0.2">
      <c r="A199" s="45">
        <v>47</v>
      </c>
      <c r="B199" s="115" t="s">
        <v>149</v>
      </c>
      <c r="C199" s="38">
        <v>0</v>
      </c>
      <c r="D199" s="38">
        <v>0</v>
      </c>
      <c r="E199" s="38">
        <v>10008</v>
      </c>
      <c r="F199" s="38">
        <v>10008</v>
      </c>
      <c r="G199" s="38">
        <v>0</v>
      </c>
      <c r="H199" s="38">
        <v>0</v>
      </c>
      <c r="I199" s="38">
        <v>3317</v>
      </c>
      <c r="J199" s="38">
        <v>3317</v>
      </c>
    </row>
    <row r="200" spans="1:10" x14ac:dyDescent="0.2">
      <c r="A200" s="45">
        <v>48</v>
      </c>
      <c r="B200" s="115" t="s">
        <v>179</v>
      </c>
      <c r="C200" s="38">
        <v>0</v>
      </c>
      <c r="D200" s="38">
        <v>0</v>
      </c>
      <c r="E200" s="38">
        <v>5743</v>
      </c>
      <c r="F200" s="38">
        <v>7221</v>
      </c>
      <c r="G200" s="38">
        <v>0</v>
      </c>
      <c r="H200" s="38">
        <v>0</v>
      </c>
      <c r="I200" s="38">
        <v>2793</v>
      </c>
      <c r="J200" s="38">
        <v>2793</v>
      </c>
    </row>
    <row r="201" spans="1:10" x14ac:dyDescent="0.2">
      <c r="A201" s="45">
        <v>49</v>
      </c>
      <c r="B201" s="115" t="s">
        <v>138</v>
      </c>
      <c r="C201" s="38">
        <v>0</v>
      </c>
      <c r="D201" s="38">
        <v>0</v>
      </c>
      <c r="E201" s="38">
        <v>14256</v>
      </c>
      <c r="F201" s="38">
        <v>14256</v>
      </c>
      <c r="G201" s="38">
        <v>0</v>
      </c>
      <c r="H201" s="38">
        <v>0</v>
      </c>
      <c r="I201" s="38">
        <v>1446</v>
      </c>
      <c r="J201" s="38">
        <v>1446</v>
      </c>
    </row>
    <row r="202" spans="1:10" x14ac:dyDescent="0.2">
      <c r="A202" s="45">
        <v>50</v>
      </c>
      <c r="B202" s="115" t="s">
        <v>175</v>
      </c>
      <c r="C202" s="38">
        <v>112628</v>
      </c>
      <c r="D202" s="38">
        <v>112628</v>
      </c>
      <c r="E202" s="38">
        <v>0</v>
      </c>
      <c r="F202" s="38">
        <v>0</v>
      </c>
      <c r="G202" s="38">
        <v>105309</v>
      </c>
      <c r="H202" s="38">
        <v>105309</v>
      </c>
      <c r="I202" s="38">
        <v>0</v>
      </c>
      <c r="J202" s="38">
        <v>0</v>
      </c>
    </row>
    <row r="203" spans="1:10" x14ac:dyDescent="0.2">
      <c r="A203" s="45">
        <v>51</v>
      </c>
      <c r="B203" s="115" t="s">
        <v>148</v>
      </c>
      <c r="C203" s="38">
        <v>0</v>
      </c>
      <c r="D203" s="38">
        <v>0</v>
      </c>
      <c r="E203" s="38">
        <v>22558</v>
      </c>
      <c r="F203" s="38">
        <v>22558</v>
      </c>
      <c r="G203" s="38">
        <v>0</v>
      </c>
      <c r="H203" s="38">
        <v>0</v>
      </c>
      <c r="I203" s="38">
        <v>1986</v>
      </c>
      <c r="J203" s="38">
        <v>1986</v>
      </c>
    </row>
    <row r="204" spans="1:10" x14ac:dyDescent="0.2">
      <c r="A204" s="45">
        <v>52</v>
      </c>
      <c r="B204" s="115" t="s">
        <v>155</v>
      </c>
      <c r="C204" s="38">
        <v>0</v>
      </c>
      <c r="D204" s="38">
        <v>0</v>
      </c>
      <c r="E204" s="38">
        <v>5424</v>
      </c>
      <c r="F204" s="38">
        <v>5424</v>
      </c>
      <c r="G204" s="38">
        <v>0</v>
      </c>
      <c r="H204" s="38">
        <v>0</v>
      </c>
      <c r="I204" s="38">
        <v>10230</v>
      </c>
      <c r="J204" s="38">
        <v>10230</v>
      </c>
    </row>
    <row r="205" spans="1:10" x14ac:dyDescent="0.2">
      <c r="A205" s="45">
        <v>53</v>
      </c>
      <c r="B205" s="115" t="s">
        <v>180</v>
      </c>
      <c r="C205" s="38">
        <v>122392</v>
      </c>
      <c r="D205" s="38">
        <v>123081</v>
      </c>
      <c r="E205" s="38">
        <v>0</v>
      </c>
      <c r="F205" s="38">
        <v>0</v>
      </c>
      <c r="G205" s="38">
        <v>133489</v>
      </c>
      <c r="H205" s="38">
        <v>134529</v>
      </c>
      <c r="I205" s="38">
        <v>0</v>
      </c>
      <c r="J205" s="38">
        <v>0</v>
      </c>
    </row>
    <row r="206" spans="1:10" x14ac:dyDescent="0.2">
      <c r="A206" s="45">
        <v>54</v>
      </c>
      <c r="B206" s="115" t="s">
        <v>150</v>
      </c>
      <c r="C206" s="38">
        <v>204959</v>
      </c>
      <c r="D206" s="38">
        <v>208357</v>
      </c>
      <c r="E206" s="38">
        <v>0</v>
      </c>
      <c r="F206" s="38">
        <v>0</v>
      </c>
      <c r="G206" s="38">
        <v>169735</v>
      </c>
      <c r="H206" s="38">
        <v>170345</v>
      </c>
      <c r="I206" s="38">
        <v>0</v>
      </c>
      <c r="J206" s="38">
        <v>0</v>
      </c>
    </row>
    <row r="207" spans="1:10" s="12" customFormat="1" ht="10.5" x14ac:dyDescent="0.15">
      <c r="B207" s="71" t="s">
        <v>272</v>
      </c>
      <c r="C207" s="42">
        <f>SUM(C153:C206)</f>
        <v>2542583</v>
      </c>
      <c r="D207" s="42">
        <f t="shared" ref="D207:J207" si="4">SUM(D153:D206)</f>
        <v>2877327</v>
      </c>
      <c r="E207" s="42">
        <f>SUM(E153:E206)</f>
        <v>2040975</v>
      </c>
      <c r="F207" s="42">
        <f t="shared" si="4"/>
        <v>2063027</v>
      </c>
      <c r="G207" s="42">
        <f t="shared" si="4"/>
        <v>2376877</v>
      </c>
      <c r="H207" s="42">
        <f t="shared" si="4"/>
        <v>2434237</v>
      </c>
      <c r="I207" s="42">
        <f t="shared" si="4"/>
        <v>1797413</v>
      </c>
      <c r="J207" s="42">
        <f t="shared" si="4"/>
        <v>1803020</v>
      </c>
    </row>
    <row r="208" spans="1:10" s="14" customFormat="1" x14ac:dyDescent="0.2">
      <c r="A208" s="14" t="s">
        <v>344</v>
      </c>
      <c r="C208" s="15"/>
      <c r="D208" s="15"/>
      <c r="E208" s="15"/>
      <c r="F208" s="15"/>
      <c r="G208" s="15"/>
      <c r="H208" s="15"/>
      <c r="I208" s="15"/>
      <c r="J208" s="15"/>
    </row>
    <row r="209" spans="1:10" ht="8.65" customHeight="1" x14ac:dyDescent="0.2"/>
    <row r="210" spans="1:10" x14ac:dyDescent="0.2">
      <c r="A210" s="200" t="s">
        <v>345</v>
      </c>
      <c r="B210" s="80" t="s">
        <v>184</v>
      </c>
      <c r="C210" s="192" t="s">
        <v>2</v>
      </c>
      <c r="D210" s="193"/>
      <c r="E210" s="192" t="s">
        <v>3</v>
      </c>
      <c r="F210" s="193"/>
      <c r="G210" s="192" t="s">
        <v>4</v>
      </c>
      <c r="H210" s="193"/>
      <c r="I210" s="192" t="s">
        <v>5</v>
      </c>
      <c r="J210" s="193"/>
    </row>
    <row r="211" spans="1:10" ht="14.65" customHeight="1" x14ac:dyDescent="0.2">
      <c r="A211" s="200"/>
      <c r="B211" s="44" t="s">
        <v>275</v>
      </c>
      <c r="C211" s="194"/>
      <c r="D211" s="195"/>
      <c r="E211" s="194"/>
      <c r="F211" s="195"/>
      <c r="G211" s="194"/>
      <c r="H211" s="195"/>
      <c r="I211" s="194"/>
      <c r="J211" s="195"/>
    </row>
    <row r="212" spans="1:10" x14ac:dyDescent="0.2">
      <c r="A212" s="200"/>
      <c r="B212" s="44"/>
      <c r="C212" s="19" t="s">
        <v>367</v>
      </c>
      <c r="D212" s="19">
        <v>2022</v>
      </c>
      <c r="E212" s="19" t="s">
        <v>367</v>
      </c>
      <c r="F212" s="19">
        <v>2022</v>
      </c>
      <c r="G212" s="19" t="s">
        <v>367</v>
      </c>
      <c r="H212" s="19">
        <v>2022</v>
      </c>
      <c r="I212" s="19" t="s">
        <v>367</v>
      </c>
      <c r="J212" s="19">
        <v>2022</v>
      </c>
    </row>
    <row r="213" spans="1:10" x14ac:dyDescent="0.2">
      <c r="A213" s="45">
        <v>1</v>
      </c>
      <c r="B213" s="115" t="s">
        <v>185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</row>
    <row r="214" spans="1:10" x14ac:dyDescent="0.2">
      <c r="A214" s="45">
        <v>2</v>
      </c>
      <c r="B214" s="115" t="s">
        <v>192</v>
      </c>
      <c r="C214" s="38">
        <v>182142</v>
      </c>
      <c r="D214" s="38">
        <v>184854</v>
      </c>
      <c r="E214" s="38">
        <v>168422</v>
      </c>
      <c r="F214" s="38">
        <v>170537</v>
      </c>
      <c r="G214" s="38">
        <v>184525</v>
      </c>
      <c r="H214" s="38">
        <v>184982</v>
      </c>
      <c r="I214" s="38">
        <v>170181</v>
      </c>
      <c r="J214" s="38">
        <v>170798</v>
      </c>
    </row>
    <row r="215" spans="1:10" x14ac:dyDescent="0.2">
      <c r="A215" s="45">
        <v>3</v>
      </c>
      <c r="B215" s="115" t="s">
        <v>202</v>
      </c>
      <c r="C215" s="38">
        <v>52915</v>
      </c>
      <c r="D215" s="38">
        <v>52915</v>
      </c>
      <c r="E215" s="38">
        <v>50281</v>
      </c>
      <c r="F215" s="38">
        <v>50281</v>
      </c>
      <c r="G215" s="38">
        <v>39217</v>
      </c>
      <c r="H215" s="38">
        <v>39217</v>
      </c>
      <c r="I215" s="38">
        <v>30143</v>
      </c>
      <c r="J215" s="38">
        <v>30143</v>
      </c>
    </row>
    <row r="216" spans="1:10" x14ac:dyDescent="0.2">
      <c r="A216" s="45">
        <v>4</v>
      </c>
      <c r="B216" s="115" t="s">
        <v>191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</row>
    <row r="217" spans="1:10" x14ac:dyDescent="0.2">
      <c r="A217" s="45">
        <v>5</v>
      </c>
      <c r="B217" s="115" t="s">
        <v>195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</row>
    <row r="218" spans="1:10" x14ac:dyDescent="0.2">
      <c r="A218" s="45">
        <v>6</v>
      </c>
      <c r="B218" s="115" t="s">
        <v>196</v>
      </c>
      <c r="C218" s="38">
        <v>2537</v>
      </c>
      <c r="D218" s="38">
        <v>2715</v>
      </c>
      <c r="E218" s="38">
        <v>38481</v>
      </c>
      <c r="F218" s="38">
        <v>38540</v>
      </c>
      <c r="G218" s="38">
        <v>5842</v>
      </c>
      <c r="H218" s="38">
        <v>6342</v>
      </c>
      <c r="I218" s="38">
        <v>2830</v>
      </c>
      <c r="J218" s="38">
        <v>2830</v>
      </c>
    </row>
    <row r="219" spans="1:10" x14ac:dyDescent="0.2">
      <c r="A219" s="45">
        <v>7</v>
      </c>
      <c r="B219" s="115" t="s">
        <v>193</v>
      </c>
      <c r="C219" s="38">
        <v>119946</v>
      </c>
      <c r="D219" s="38">
        <v>141018</v>
      </c>
      <c r="E219" s="38">
        <v>58830</v>
      </c>
      <c r="F219" s="38">
        <v>63630</v>
      </c>
      <c r="G219" s="38">
        <v>64017</v>
      </c>
      <c r="H219" s="38">
        <v>73312</v>
      </c>
      <c r="I219" s="38">
        <v>75050</v>
      </c>
      <c r="J219" s="38">
        <v>75050</v>
      </c>
    </row>
    <row r="220" spans="1:10" x14ac:dyDescent="0.2">
      <c r="A220" s="45">
        <v>8</v>
      </c>
      <c r="B220" s="115" t="s">
        <v>197</v>
      </c>
      <c r="C220" s="38">
        <v>0</v>
      </c>
      <c r="D220" s="38">
        <v>0</v>
      </c>
      <c r="E220" s="38">
        <v>29859</v>
      </c>
      <c r="F220" s="38">
        <v>29859</v>
      </c>
      <c r="G220" s="38">
        <v>0</v>
      </c>
      <c r="H220" s="38">
        <v>0</v>
      </c>
      <c r="I220" s="38">
        <v>0</v>
      </c>
      <c r="J220" s="38">
        <v>0</v>
      </c>
    </row>
    <row r="221" spans="1:10" x14ac:dyDescent="0.2">
      <c r="A221" s="45">
        <v>9</v>
      </c>
      <c r="B221" s="115" t="s">
        <v>186</v>
      </c>
      <c r="C221" s="38">
        <v>19932</v>
      </c>
      <c r="D221" s="38">
        <v>21342</v>
      </c>
      <c r="E221" s="38">
        <v>18807</v>
      </c>
      <c r="F221" s="38">
        <v>18817</v>
      </c>
      <c r="G221" s="38">
        <v>18226</v>
      </c>
      <c r="H221" s="38">
        <v>18620</v>
      </c>
      <c r="I221" s="38">
        <v>15190</v>
      </c>
      <c r="J221" s="38">
        <v>18787</v>
      </c>
    </row>
    <row r="222" spans="1:10" x14ac:dyDescent="0.2">
      <c r="A222" s="45">
        <v>10</v>
      </c>
      <c r="B222" s="115" t="s">
        <v>198</v>
      </c>
      <c r="C222" s="38">
        <v>19280</v>
      </c>
      <c r="D222" s="38">
        <v>19280</v>
      </c>
      <c r="E222" s="38">
        <v>18024</v>
      </c>
      <c r="F222" s="38">
        <v>18024</v>
      </c>
      <c r="G222" s="38">
        <v>18568</v>
      </c>
      <c r="H222" s="38">
        <v>18568</v>
      </c>
      <c r="I222" s="38">
        <v>18024</v>
      </c>
      <c r="J222" s="38">
        <v>18024</v>
      </c>
    </row>
    <row r="223" spans="1:10" x14ac:dyDescent="0.2">
      <c r="A223" s="45">
        <v>11</v>
      </c>
      <c r="B223" s="115" t="s">
        <v>187</v>
      </c>
      <c r="C223" s="38">
        <v>164769</v>
      </c>
      <c r="D223" s="38">
        <v>166334</v>
      </c>
      <c r="E223" s="38">
        <v>141750</v>
      </c>
      <c r="F223" s="38">
        <v>142917</v>
      </c>
      <c r="G223" s="38">
        <v>131232</v>
      </c>
      <c r="H223" s="38">
        <v>131232</v>
      </c>
      <c r="I223" s="38">
        <v>75021</v>
      </c>
      <c r="J223" s="38">
        <v>75021</v>
      </c>
    </row>
    <row r="224" spans="1:10" x14ac:dyDescent="0.2">
      <c r="A224" s="45">
        <v>12</v>
      </c>
      <c r="B224" s="115" t="s">
        <v>203</v>
      </c>
      <c r="C224" s="38">
        <v>21477</v>
      </c>
      <c r="D224" s="38">
        <v>21481</v>
      </c>
      <c r="E224" s="38">
        <v>79060</v>
      </c>
      <c r="F224" s="38">
        <v>79060</v>
      </c>
      <c r="G224" s="38">
        <v>21477</v>
      </c>
      <c r="H224" s="38">
        <v>21477</v>
      </c>
      <c r="I224" s="38">
        <v>45000</v>
      </c>
      <c r="J224" s="38">
        <v>45000</v>
      </c>
    </row>
    <row r="225" spans="1:10" x14ac:dyDescent="0.2">
      <c r="A225" s="45">
        <v>13</v>
      </c>
      <c r="B225" s="115" t="s">
        <v>199</v>
      </c>
      <c r="C225" s="38">
        <v>20978</v>
      </c>
      <c r="D225" s="38">
        <v>25156</v>
      </c>
      <c r="E225" s="38">
        <v>15522</v>
      </c>
      <c r="F225" s="38">
        <v>15708</v>
      </c>
      <c r="G225" s="38">
        <v>13860</v>
      </c>
      <c r="H225" s="38">
        <v>15636</v>
      </c>
      <c r="I225" s="38">
        <v>19000</v>
      </c>
      <c r="J225" s="38">
        <v>19000</v>
      </c>
    </row>
    <row r="226" spans="1:10" x14ac:dyDescent="0.2">
      <c r="A226" s="45">
        <v>14</v>
      </c>
      <c r="B226" s="115" t="s">
        <v>194</v>
      </c>
      <c r="C226" s="38">
        <v>24531</v>
      </c>
      <c r="D226" s="38">
        <v>24557</v>
      </c>
      <c r="E226" s="38">
        <v>24568</v>
      </c>
      <c r="F226" s="38">
        <v>24568</v>
      </c>
      <c r="G226" s="38">
        <v>24286</v>
      </c>
      <c r="H226" s="38">
        <v>25943</v>
      </c>
      <c r="I226" s="38">
        <v>20703</v>
      </c>
      <c r="J226" s="38">
        <v>20703</v>
      </c>
    </row>
    <row r="227" spans="1:10" x14ac:dyDescent="0.2">
      <c r="A227" s="45">
        <v>15</v>
      </c>
      <c r="B227" s="115" t="s">
        <v>188</v>
      </c>
      <c r="C227" s="38">
        <v>58371</v>
      </c>
      <c r="D227" s="38">
        <v>58371</v>
      </c>
      <c r="E227" s="38">
        <v>51203</v>
      </c>
      <c r="F227" s="38">
        <v>51965</v>
      </c>
      <c r="G227" s="38">
        <v>55194</v>
      </c>
      <c r="H227" s="38">
        <v>55194</v>
      </c>
      <c r="I227" s="38">
        <v>52063</v>
      </c>
      <c r="J227" s="38">
        <v>52063</v>
      </c>
    </row>
    <row r="228" spans="1:10" x14ac:dyDescent="0.2">
      <c r="A228" s="45">
        <v>16</v>
      </c>
      <c r="B228" s="115" t="s">
        <v>189</v>
      </c>
      <c r="C228" s="38">
        <v>80654</v>
      </c>
      <c r="D228" s="38">
        <v>80904</v>
      </c>
      <c r="E228" s="38">
        <v>79401</v>
      </c>
      <c r="F228" s="38">
        <v>80565</v>
      </c>
      <c r="G228" s="38">
        <v>28528</v>
      </c>
      <c r="H228" s="38">
        <v>28528</v>
      </c>
      <c r="I228" s="38">
        <v>79500</v>
      </c>
      <c r="J228" s="38">
        <v>80654</v>
      </c>
    </row>
    <row r="229" spans="1:10" x14ac:dyDescent="0.2">
      <c r="A229" s="45">
        <v>17</v>
      </c>
      <c r="B229" s="115" t="s">
        <v>200</v>
      </c>
      <c r="C229" s="38">
        <v>25472</v>
      </c>
      <c r="D229" s="38">
        <v>25518</v>
      </c>
      <c r="E229" s="38">
        <v>18090</v>
      </c>
      <c r="F229" s="38">
        <v>18090</v>
      </c>
      <c r="G229" s="38">
        <v>17238</v>
      </c>
      <c r="H229" s="38">
        <v>17238</v>
      </c>
      <c r="I229" s="38">
        <v>14588</v>
      </c>
      <c r="J229" s="38">
        <v>14588</v>
      </c>
    </row>
    <row r="230" spans="1:10" x14ac:dyDescent="0.2">
      <c r="A230" s="45">
        <v>18</v>
      </c>
      <c r="B230" s="115" t="s">
        <v>201</v>
      </c>
      <c r="C230" s="38">
        <v>42343</v>
      </c>
      <c r="D230" s="38">
        <v>42343</v>
      </c>
      <c r="E230" s="38">
        <v>0</v>
      </c>
      <c r="F230" s="38">
        <v>0</v>
      </c>
      <c r="G230" s="38">
        <v>64564</v>
      </c>
      <c r="H230" s="38">
        <v>64564</v>
      </c>
      <c r="I230" s="38">
        <v>0</v>
      </c>
      <c r="J230" s="38">
        <v>0</v>
      </c>
    </row>
    <row r="231" spans="1:10" x14ac:dyDescent="0.2">
      <c r="A231" s="45">
        <v>19</v>
      </c>
      <c r="B231" s="115" t="s">
        <v>204</v>
      </c>
      <c r="C231" s="38">
        <v>34950</v>
      </c>
      <c r="D231" s="38">
        <v>34966</v>
      </c>
      <c r="E231" s="38">
        <v>42725</v>
      </c>
      <c r="F231" s="38">
        <v>42725</v>
      </c>
      <c r="G231" s="38">
        <v>16695</v>
      </c>
      <c r="H231" s="38">
        <v>16706</v>
      </c>
      <c r="I231" s="38">
        <v>8900</v>
      </c>
      <c r="J231" s="38">
        <v>8900</v>
      </c>
    </row>
    <row r="232" spans="1:10" x14ac:dyDescent="0.2">
      <c r="A232" s="45">
        <v>20</v>
      </c>
      <c r="B232" s="115" t="s">
        <v>205</v>
      </c>
      <c r="C232" s="38">
        <v>29150</v>
      </c>
      <c r="D232" s="38">
        <v>29150</v>
      </c>
      <c r="E232" s="38">
        <v>28559</v>
      </c>
      <c r="F232" s="38">
        <v>28559</v>
      </c>
      <c r="G232" s="38">
        <v>23114</v>
      </c>
      <c r="H232" s="38">
        <v>23114</v>
      </c>
      <c r="I232" s="38">
        <v>0</v>
      </c>
      <c r="J232" s="38">
        <v>0</v>
      </c>
    </row>
    <row r="233" spans="1:10" x14ac:dyDescent="0.2">
      <c r="A233" s="45">
        <v>21</v>
      </c>
      <c r="B233" s="115" t="s">
        <v>190</v>
      </c>
      <c r="C233" s="38">
        <v>239480</v>
      </c>
      <c r="D233" s="38">
        <v>268256</v>
      </c>
      <c r="E233" s="38">
        <v>190377</v>
      </c>
      <c r="F233" s="38">
        <v>190997</v>
      </c>
      <c r="G233" s="38">
        <v>282704</v>
      </c>
      <c r="H233" s="38">
        <v>293966</v>
      </c>
      <c r="I233" s="38">
        <v>116535</v>
      </c>
      <c r="J233" s="38">
        <v>116535</v>
      </c>
    </row>
    <row r="234" spans="1:10" x14ac:dyDescent="0.2">
      <c r="A234" s="45">
        <v>22</v>
      </c>
      <c r="B234" s="115" t="s">
        <v>206</v>
      </c>
      <c r="C234" s="38">
        <v>28771</v>
      </c>
      <c r="D234" s="38">
        <v>28771</v>
      </c>
      <c r="E234" s="38">
        <v>27682</v>
      </c>
      <c r="F234" s="38">
        <v>27682</v>
      </c>
      <c r="G234" s="38">
        <v>15296</v>
      </c>
      <c r="H234" s="38">
        <v>15296</v>
      </c>
      <c r="I234" s="38">
        <v>16200</v>
      </c>
      <c r="J234" s="38">
        <v>16200</v>
      </c>
    </row>
    <row r="235" spans="1:10" s="12" customFormat="1" ht="10.5" x14ac:dyDescent="0.15">
      <c r="A235" s="18"/>
      <c r="B235" s="71" t="s">
        <v>272</v>
      </c>
      <c r="C235" s="42">
        <f>SUM(C213:C234)</f>
        <v>1167698</v>
      </c>
      <c r="D235" s="42">
        <f>SUM(D213:D234)</f>
        <v>1227931</v>
      </c>
      <c r="E235" s="42">
        <f t="shared" ref="E235:J235" si="5">SUM(E213:E234)</f>
        <v>1081641</v>
      </c>
      <c r="F235" s="42">
        <f t="shared" si="5"/>
        <v>1092524</v>
      </c>
      <c r="G235" s="42">
        <f t="shared" si="5"/>
        <v>1024583</v>
      </c>
      <c r="H235" s="42">
        <f t="shared" si="5"/>
        <v>1049935</v>
      </c>
      <c r="I235" s="42">
        <f t="shared" si="5"/>
        <v>758928</v>
      </c>
      <c r="J235" s="42">
        <f t="shared" si="5"/>
        <v>764296</v>
      </c>
    </row>
    <row r="236" spans="1:10" s="14" customFormat="1" x14ac:dyDescent="0.2">
      <c r="A236" s="14" t="s">
        <v>344</v>
      </c>
      <c r="C236" s="15"/>
      <c r="D236" s="15"/>
      <c r="E236" s="15"/>
      <c r="F236" s="15"/>
      <c r="G236" s="15"/>
      <c r="H236" s="15"/>
      <c r="I236" s="15"/>
      <c r="J236" s="15"/>
    </row>
    <row r="238" spans="1:10" x14ac:dyDescent="0.2">
      <c r="A238" s="200" t="s">
        <v>345</v>
      </c>
      <c r="B238" s="46" t="s">
        <v>207</v>
      </c>
      <c r="C238" s="192" t="s">
        <v>2</v>
      </c>
      <c r="D238" s="193"/>
      <c r="E238" s="192" t="s">
        <v>3</v>
      </c>
      <c r="F238" s="193"/>
      <c r="G238" s="192" t="s">
        <v>4</v>
      </c>
      <c r="H238" s="193"/>
      <c r="I238" s="192" t="s">
        <v>5</v>
      </c>
      <c r="J238" s="193"/>
    </row>
    <row r="239" spans="1:10" ht="14.65" customHeight="1" x14ac:dyDescent="0.2">
      <c r="A239" s="200"/>
      <c r="B239" s="199" t="s">
        <v>275</v>
      </c>
      <c r="C239" s="194"/>
      <c r="D239" s="195"/>
      <c r="E239" s="194"/>
      <c r="F239" s="195"/>
      <c r="G239" s="194"/>
      <c r="H239" s="195"/>
      <c r="I239" s="194"/>
      <c r="J239" s="195"/>
    </row>
    <row r="240" spans="1:10" x14ac:dyDescent="0.2">
      <c r="A240" s="200"/>
      <c r="B240" s="197"/>
      <c r="C240" s="19" t="s">
        <v>367</v>
      </c>
      <c r="D240" s="19">
        <v>2022</v>
      </c>
      <c r="E240" s="19" t="s">
        <v>367</v>
      </c>
      <c r="F240" s="19">
        <v>2022</v>
      </c>
      <c r="G240" s="19" t="s">
        <v>367</v>
      </c>
      <c r="H240" s="19">
        <v>2022</v>
      </c>
      <c r="I240" s="19" t="s">
        <v>367</v>
      </c>
      <c r="J240" s="19">
        <v>2022</v>
      </c>
    </row>
    <row r="241" spans="1:10" x14ac:dyDescent="0.2">
      <c r="A241" s="45">
        <v>1</v>
      </c>
      <c r="B241" s="115" t="s">
        <v>273</v>
      </c>
      <c r="C241" s="38">
        <v>1127192</v>
      </c>
      <c r="D241" s="38">
        <v>1285227</v>
      </c>
      <c r="E241" s="38">
        <v>831235</v>
      </c>
      <c r="F241" s="38">
        <v>837345</v>
      </c>
      <c r="G241" s="38">
        <v>1040541</v>
      </c>
      <c r="H241" s="38">
        <v>1127840</v>
      </c>
      <c r="I241" s="38">
        <v>1449624</v>
      </c>
      <c r="J241" s="38">
        <v>1449824</v>
      </c>
    </row>
    <row r="242" spans="1:10" x14ac:dyDescent="0.2">
      <c r="A242" s="45">
        <v>2</v>
      </c>
      <c r="B242" s="115" t="s">
        <v>274</v>
      </c>
      <c r="C242" s="38">
        <v>984666</v>
      </c>
      <c r="D242" s="38">
        <v>991032</v>
      </c>
      <c r="E242" s="38">
        <v>778670</v>
      </c>
      <c r="F242" s="38">
        <v>779056</v>
      </c>
      <c r="G242" s="38">
        <v>644479</v>
      </c>
      <c r="H242" s="38">
        <v>649451</v>
      </c>
      <c r="I242" s="38">
        <v>1267704</v>
      </c>
      <c r="J242" s="38">
        <v>1270229</v>
      </c>
    </row>
    <row r="243" spans="1:10" x14ac:dyDescent="0.2">
      <c r="A243" s="45">
        <v>3</v>
      </c>
      <c r="B243" s="115" t="s">
        <v>208</v>
      </c>
      <c r="C243" s="38">
        <v>1092803</v>
      </c>
      <c r="D243" s="38">
        <v>1164147</v>
      </c>
      <c r="E243" s="38">
        <v>576720</v>
      </c>
      <c r="F243" s="38">
        <v>578440</v>
      </c>
      <c r="G243" s="38">
        <v>1064351</v>
      </c>
      <c r="H243" s="38">
        <v>1066933</v>
      </c>
      <c r="I243" s="38">
        <v>881479</v>
      </c>
      <c r="J243" s="38">
        <v>891180</v>
      </c>
    </row>
    <row r="244" spans="1:10" x14ac:dyDescent="0.2">
      <c r="A244" s="45">
        <v>4</v>
      </c>
      <c r="B244" s="115" t="s">
        <v>210</v>
      </c>
      <c r="C244" s="38">
        <v>296765</v>
      </c>
      <c r="D244" s="38">
        <v>300000</v>
      </c>
      <c r="E244" s="38">
        <v>231354</v>
      </c>
      <c r="F244" s="38">
        <v>231726</v>
      </c>
      <c r="G244" s="38">
        <v>262714</v>
      </c>
      <c r="H244" s="38">
        <v>263086</v>
      </c>
      <c r="I244" s="38">
        <v>229280</v>
      </c>
      <c r="J244" s="38">
        <v>229652</v>
      </c>
    </row>
    <row r="245" spans="1:10" x14ac:dyDescent="0.2">
      <c r="A245" s="45">
        <v>5</v>
      </c>
      <c r="B245" s="115" t="s">
        <v>211</v>
      </c>
      <c r="C245" s="38">
        <v>45255</v>
      </c>
      <c r="D245" s="38">
        <v>47793</v>
      </c>
      <c r="E245" s="38">
        <v>34959</v>
      </c>
      <c r="F245" s="38">
        <v>34959</v>
      </c>
      <c r="G245" s="38">
        <v>43515</v>
      </c>
      <c r="H245" s="38">
        <v>45040</v>
      </c>
      <c r="I245" s="38">
        <v>37471</v>
      </c>
      <c r="J245" s="38">
        <v>37471</v>
      </c>
    </row>
    <row r="246" spans="1:10" x14ac:dyDescent="0.2">
      <c r="A246" s="45">
        <v>6</v>
      </c>
      <c r="B246" s="115" t="s">
        <v>214</v>
      </c>
      <c r="C246" s="38">
        <v>79918</v>
      </c>
      <c r="D246" s="38">
        <v>79918</v>
      </c>
      <c r="E246" s="38">
        <v>57856</v>
      </c>
      <c r="F246" s="38">
        <v>57856</v>
      </c>
      <c r="G246" s="38">
        <v>78395</v>
      </c>
      <c r="H246" s="38">
        <v>78395</v>
      </c>
      <c r="I246" s="38">
        <v>54507</v>
      </c>
      <c r="J246" s="38">
        <v>54507</v>
      </c>
    </row>
    <row r="247" spans="1:10" x14ac:dyDescent="0.2">
      <c r="A247" s="45">
        <v>7</v>
      </c>
      <c r="B247" s="115" t="s">
        <v>212</v>
      </c>
      <c r="C247" s="38">
        <v>70627</v>
      </c>
      <c r="D247" s="38">
        <v>70923</v>
      </c>
      <c r="E247" s="38">
        <v>17291</v>
      </c>
      <c r="F247" s="38">
        <v>17418</v>
      </c>
      <c r="G247" s="38">
        <v>41576</v>
      </c>
      <c r="H247" s="38">
        <v>41623</v>
      </c>
      <c r="I247" s="38">
        <v>21644</v>
      </c>
      <c r="J247" s="38">
        <v>21644</v>
      </c>
    </row>
    <row r="248" spans="1:10" x14ac:dyDescent="0.2">
      <c r="A248" s="45">
        <v>8</v>
      </c>
      <c r="B248" s="115" t="s">
        <v>215</v>
      </c>
      <c r="C248" s="38">
        <v>90750</v>
      </c>
      <c r="D248" s="38">
        <v>91719</v>
      </c>
      <c r="E248" s="38">
        <v>84571</v>
      </c>
      <c r="F248" s="38">
        <v>88833</v>
      </c>
      <c r="G248" s="38">
        <v>80507</v>
      </c>
      <c r="H248" s="38">
        <v>82152</v>
      </c>
      <c r="I248" s="38">
        <v>82980</v>
      </c>
      <c r="J248" s="38">
        <v>82980</v>
      </c>
    </row>
    <row r="249" spans="1:10" x14ac:dyDescent="0.2">
      <c r="A249" s="45">
        <v>9</v>
      </c>
      <c r="B249" s="115" t="s">
        <v>216</v>
      </c>
      <c r="C249" s="38">
        <v>69113</v>
      </c>
      <c r="D249" s="38">
        <v>78207</v>
      </c>
      <c r="E249" s="38">
        <v>52487</v>
      </c>
      <c r="F249" s="38">
        <v>64474</v>
      </c>
      <c r="G249" s="38">
        <v>66624</v>
      </c>
      <c r="H249" s="38">
        <v>69646</v>
      </c>
      <c r="I249" s="38">
        <v>42772</v>
      </c>
      <c r="J249" s="38">
        <v>56249</v>
      </c>
    </row>
    <row r="250" spans="1:10" x14ac:dyDescent="0.2">
      <c r="A250" s="45">
        <v>10</v>
      </c>
      <c r="B250" s="115" t="s">
        <v>209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</row>
    <row r="251" spans="1:10" x14ac:dyDescent="0.2">
      <c r="A251" s="45">
        <v>11</v>
      </c>
      <c r="B251" s="115" t="s">
        <v>213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</row>
    <row r="252" spans="1:10" s="12" customFormat="1" ht="10.5" x14ac:dyDescent="0.15">
      <c r="B252" s="71" t="s">
        <v>272</v>
      </c>
      <c r="C252" s="42">
        <f>SUM(C241:C251)</f>
        <v>3857089</v>
      </c>
      <c r="D252" s="42">
        <f t="shared" ref="D252:J252" si="6">SUM(D241:D251)</f>
        <v>4108966</v>
      </c>
      <c r="E252" s="42">
        <f t="shared" si="6"/>
        <v>2665143</v>
      </c>
      <c r="F252" s="42">
        <f t="shared" si="6"/>
        <v>2690107</v>
      </c>
      <c r="G252" s="42">
        <f t="shared" si="6"/>
        <v>3322702</v>
      </c>
      <c r="H252" s="42">
        <f t="shared" si="6"/>
        <v>3424166</v>
      </c>
      <c r="I252" s="42">
        <f t="shared" si="6"/>
        <v>4067461</v>
      </c>
      <c r="J252" s="42">
        <f t="shared" si="6"/>
        <v>4093736</v>
      </c>
    </row>
    <row r="253" spans="1:10" s="14" customFormat="1" x14ac:dyDescent="0.2">
      <c r="A253" s="14" t="s">
        <v>344</v>
      </c>
      <c r="C253" s="15"/>
      <c r="D253" s="15"/>
      <c r="E253" s="15"/>
      <c r="F253" s="15"/>
      <c r="G253" s="15"/>
      <c r="H253" s="15"/>
      <c r="I253" s="15"/>
      <c r="J253" s="15"/>
    </row>
    <row r="255" spans="1:10" x14ac:dyDescent="0.2">
      <c r="A255" s="200" t="s">
        <v>345</v>
      </c>
      <c r="B255" s="46" t="s">
        <v>217</v>
      </c>
      <c r="C255" s="192" t="s">
        <v>2</v>
      </c>
      <c r="D255" s="193"/>
      <c r="E255" s="192" t="s">
        <v>3</v>
      </c>
      <c r="F255" s="193"/>
      <c r="G255" s="192" t="s">
        <v>4</v>
      </c>
      <c r="H255" s="193"/>
      <c r="I255" s="192" t="s">
        <v>5</v>
      </c>
      <c r="J255" s="193"/>
    </row>
    <row r="256" spans="1:10" ht="14.65" customHeight="1" x14ac:dyDescent="0.2">
      <c r="A256" s="200"/>
      <c r="B256" s="199" t="s">
        <v>275</v>
      </c>
      <c r="C256" s="194"/>
      <c r="D256" s="195"/>
      <c r="E256" s="194"/>
      <c r="F256" s="195"/>
      <c r="G256" s="194"/>
      <c r="H256" s="195"/>
      <c r="I256" s="194"/>
      <c r="J256" s="195"/>
    </row>
    <row r="257" spans="1:10" x14ac:dyDescent="0.2">
      <c r="A257" s="200"/>
      <c r="B257" s="197"/>
      <c r="C257" s="19" t="s">
        <v>367</v>
      </c>
      <c r="D257" s="19">
        <v>2022</v>
      </c>
      <c r="E257" s="19" t="s">
        <v>367</v>
      </c>
      <c r="F257" s="19">
        <v>2022</v>
      </c>
      <c r="G257" s="19" t="s">
        <v>367</v>
      </c>
      <c r="H257" s="19">
        <v>2022</v>
      </c>
      <c r="I257" s="19" t="s">
        <v>367</v>
      </c>
      <c r="J257" s="19">
        <v>2022</v>
      </c>
    </row>
    <row r="258" spans="1:10" x14ac:dyDescent="0.2">
      <c r="A258" s="45">
        <v>1</v>
      </c>
      <c r="B258" s="115" t="s">
        <v>224</v>
      </c>
      <c r="C258" s="38">
        <v>54136</v>
      </c>
      <c r="D258" s="38">
        <v>54136</v>
      </c>
      <c r="E258" s="38">
        <v>51710</v>
      </c>
      <c r="F258" s="38">
        <v>51710</v>
      </c>
      <c r="G258" s="38">
        <v>52551</v>
      </c>
      <c r="H258" s="38">
        <v>52551</v>
      </c>
      <c r="I258" s="38">
        <v>13425</v>
      </c>
      <c r="J258" s="38">
        <v>13425</v>
      </c>
    </row>
    <row r="259" spans="1:10" x14ac:dyDescent="0.2">
      <c r="A259" s="45">
        <v>2</v>
      </c>
      <c r="B259" s="115" t="s">
        <v>219</v>
      </c>
      <c r="C259" s="38">
        <v>146992</v>
      </c>
      <c r="D259" s="38">
        <v>148050</v>
      </c>
      <c r="E259" s="38">
        <v>176400</v>
      </c>
      <c r="F259" s="38">
        <v>176858</v>
      </c>
      <c r="G259" s="38">
        <v>133418</v>
      </c>
      <c r="H259" s="38">
        <v>134918</v>
      </c>
      <c r="I259" s="38">
        <v>37902</v>
      </c>
      <c r="J259" s="38">
        <v>48942</v>
      </c>
    </row>
    <row r="260" spans="1:10" x14ac:dyDescent="0.2">
      <c r="A260" s="45">
        <v>3</v>
      </c>
      <c r="B260" s="115" t="s">
        <v>220</v>
      </c>
      <c r="C260" s="38">
        <v>246499</v>
      </c>
      <c r="D260" s="38">
        <v>246499</v>
      </c>
      <c r="E260" s="38">
        <v>142404</v>
      </c>
      <c r="F260" s="38">
        <v>199545</v>
      </c>
      <c r="G260" s="38">
        <v>206564</v>
      </c>
      <c r="H260" s="38">
        <v>206564</v>
      </c>
      <c r="I260" s="38">
        <v>78675</v>
      </c>
      <c r="J260" s="38">
        <v>78675</v>
      </c>
    </row>
    <row r="261" spans="1:10" x14ac:dyDescent="0.2">
      <c r="A261" s="45">
        <v>4</v>
      </c>
      <c r="B261" s="115" t="s">
        <v>225</v>
      </c>
      <c r="C261" s="38">
        <v>15995</v>
      </c>
      <c r="D261" s="38">
        <v>17199</v>
      </c>
      <c r="E261" s="38">
        <v>8410</v>
      </c>
      <c r="F261" s="38">
        <v>8410</v>
      </c>
      <c r="G261" s="38">
        <v>15453</v>
      </c>
      <c r="H261" s="38">
        <v>15453</v>
      </c>
      <c r="I261" s="38">
        <v>13650</v>
      </c>
      <c r="J261" s="38">
        <v>13650</v>
      </c>
    </row>
    <row r="262" spans="1:10" x14ac:dyDescent="0.2">
      <c r="A262" s="45">
        <v>5</v>
      </c>
      <c r="B262" s="115" t="s">
        <v>232</v>
      </c>
      <c r="C262" s="38">
        <v>70316</v>
      </c>
      <c r="D262" s="38">
        <v>70316</v>
      </c>
      <c r="E262" s="38">
        <v>67181</v>
      </c>
      <c r="F262" s="38">
        <v>67201</v>
      </c>
      <c r="G262" s="38">
        <v>65412</v>
      </c>
      <c r="H262" s="38">
        <v>65536</v>
      </c>
      <c r="I262" s="38">
        <v>13527</v>
      </c>
      <c r="J262" s="38">
        <v>13527</v>
      </c>
    </row>
    <row r="263" spans="1:10" x14ac:dyDescent="0.2">
      <c r="A263" s="45">
        <v>6</v>
      </c>
      <c r="B263" s="115" t="s">
        <v>226</v>
      </c>
      <c r="C263" s="38">
        <v>22756</v>
      </c>
      <c r="D263" s="38">
        <v>22756</v>
      </c>
      <c r="E263" s="38">
        <v>23441</v>
      </c>
      <c r="F263" s="38">
        <v>23927</v>
      </c>
      <c r="G263" s="38">
        <v>23181</v>
      </c>
      <c r="H263" s="38">
        <v>23183</v>
      </c>
      <c r="I263" s="38">
        <v>14943</v>
      </c>
      <c r="J263" s="38">
        <v>14943</v>
      </c>
    </row>
    <row r="264" spans="1:10" x14ac:dyDescent="0.2">
      <c r="A264" s="45">
        <v>7</v>
      </c>
      <c r="B264" s="115" t="s">
        <v>218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</row>
    <row r="265" spans="1:10" x14ac:dyDescent="0.2">
      <c r="A265" s="45">
        <v>8</v>
      </c>
      <c r="B265" s="115" t="s">
        <v>233</v>
      </c>
      <c r="C265" s="38">
        <v>14542</v>
      </c>
      <c r="D265" s="38">
        <v>16323</v>
      </c>
      <c r="E265" s="38">
        <v>16094</v>
      </c>
      <c r="F265" s="38">
        <v>17835</v>
      </c>
      <c r="G265" s="38">
        <v>12323</v>
      </c>
      <c r="H265" s="38">
        <v>14901</v>
      </c>
      <c r="I265" s="38">
        <v>12554</v>
      </c>
      <c r="J265" s="38">
        <v>14663</v>
      </c>
    </row>
    <row r="266" spans="1:10" x14ac:dyDescent="0.2">
      <c r="A266" s="45">
        <v>9</v>
      </c>
      <c r="B266" s="115" t="s">
        <v>49</v>
      </c>
      <c r="C266" s="38">
        <v>148097</v>
      </c>
      <c r="D266" s="38">
        <v>150420</v>
      </c>
      <c r="E266" s="38">
        <v>93868</v>
      </c>
      <c r="F266" s="38">
        <v>93868</v>
      </c>
      <c r="G266" s="38">
        <v>112858</v>
      </c>
      <c r="H266" s="38">
        <v>142571</v>
      </c>
      <c r="I266" s="38">
        <v>106575</v>
      </c>
      <c r="J266" s="38">
        <v>106575</v>
      </c>
    </row>
    <row r="267" spans="1:10" x14ac:dyDescent="0.2">
      <c r="A267" s="45">
        <v>10</v>
      </c>
      <c r="B267" s="115" t="s">
        <v>223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</row>
    <row r="268" spans="1:10" x14ac:dyDescent="0.2">
      <c r="A268" s="45">
        <v>11</v>
      </c>
      <c r="B268" s="115" t="s">
        <v>227</v>
      </c>
      <c r="C268" s="38">
        <v>116561</v>
      </c>
      <c r="D268" s="38">
        <v>116561</v>
      </c>
      <c r="E268" s="38">
        <v>79280</v>
      </c>
      <c r="F268" s="38">
        <v>79280</v>
      </c>
      <c r="G268" s="38">
        <v>121601</v>
      </c>
      <c r="H268" s="38">
        <v>121601</v>
      </c>
      <c r="I268" s="38">
        <v>85551</v>
      </c>
      <c r="J268" s="38">
        <v>85551</v>
      </c>
    </row>
    <row r="269" spans="1:10" x14ac:dyDescent="0.2">
      <c r="A269" s="45">
        <v>12</v>
      </c>
      <c r="B269" s="115" t="s">
        <v>228</v>
      </c>
      <c r="C269" s="38">
        <v>35013</v>
      </c>
      <c r="D269" s="38">
        <v>35013</v>
      </c>
      <c r="E269" s="38">
        <v>34900</v>
      </c>
      <c r="F269" s="38">
        <v>34900</v>
      </c>
      <c r="G269" s="38">
        <v>36406</v>
      </c>
      <c r="H269" s="38">
        <v>36406</v>
      </c>
      <c r="I269" s="38">
        <v>30518</v>
      </c>
      <c r="J269" s="38">
        <v>30518</v>
      </c>
    </row>
    <row r="270" spans="1:10" x14ac:dyDescent="0.2">
      <c r="A270" s="45">
        <v>13</v>
      </c>
      <c r="B270" s="115" t="s">
        <v>229</v>
      </c>
      <c r="C270" s="38">
        <v>56252</v>
      </c>
      <c r="D270" s="38">
        <v>56252</v>
      </c>
      <c r="E270" s="38">
        <v>48251</v>
      </c>
      <c r="F270" s="38">
        <v>48251</v>
      </c>
      <c r="G270" s="38">
        <v>40353</v>
      </c>
      <c r="H270" s="38">
        <v>40353</v>
      </c>
      <c r="I270" s="38">
        <v>30737</v>
      </c>
      <c r="J270" s="38">
        <v>31051</v>
      </c>
    </row>
    <row r="271" spans="1:10" x14ac:dyDescent="0.2">
      <c r="A271" s="45">
        <v>14</v>
      </c>
      <c r="B271" s="115" t="s">
        <v>230</v>
      </c>
      <c r="C271" s="38">
        <v>49453</v>
      </c>
      <c r="D271" s="38">
        <v>49453</v>
      </c>
      <c r="E271" s="38">
        <v>45975</v>
      </c>
      <c r="F271" s="38">
        <v>45975</v>
      </c>
      <c r="G271" s="38">
        <v>39768</v>
      </c>
      <c r="H271" s="38">
        <v>39768</v>
      </c>
      <c r="I271" s="38">
        <v>34231</v>
      </c>
      <c r="J271" s="38">
        <v>34231</v>
      </c>
    </row>
    <row r="272" spans="1:10" x14ac:dyDescent="0.2">
      <c r="A272" s="45">
        <v>15</v>
      </c>
      <c r="B272" s="115" t="s">
        <v>231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</row>
    <row r="273" spans="1:10" x14ac:dyDescent="0.2">
      <c r="A273" s="45">
        <v>16</v>
      </c>
      <c r="B273" s="115" t="s">
        <v>221</v>
      </c>
      <c r="C273" s="38">
        <v>101041</v>
      </c>
      <c r="D273" s="38">
        <v>101041</v>
      </c>
      <c r="E273" s="38">
        <v>105171</v>
      </c>
      <c r="F273" s="38">
        <v>105171</v>
      </c>
      <c r="G273" s="38">
        <v>103513</v>
      </c>
      <c r="H273" s="38">
        <v>103685</v>
      </c>
      <c r="I273" s="38">
        <v>83742</v>
      </c>
      <c r="J273" s="38">
        <v>83742</v>
      </c>
    </row>
    <row r="274" spans="1:10" x14ac:dyDescent="0.2">
      <c r="A274" s="45">
        <v>17</v>
      </c>
      <c r="B274" s="115" t="s">
        <v>234</v>
      </c>
      <c r="C274" s="38">
        <v>45286</v>
      </c>
      <c r="D274" s="38">
        <v>51578</v>
      </c>
      <c r="E274" s="38">
        <v>47895</v>
      </c>
      <c r="F274" s="38">
        <v>62543</v>
      </c>
      <c r="G274" s="38">
        <v>48345</v>
      </c>
      <c r="H274" s="38">
        <v>77714</v>
      </c>
      <c r="I274" s="38">
        <v>46412</v>
      </c>
      <c r="J274" s="38">
        <v>79613</v>
      </c>
    </row>
    <row r="275" spans="1:10" x14ac:dyDescent="0.2">
      <c r="A275" s="45">
        <v>18</v>
      </c>
      <c r="B275" s="115" t="s">
        <v>222</v>
      </c>
      <c r="C275" s="38">
        <v>33168</v>
      </c>
      <c r="D275" s="38">
        <v>34158</v>
      </c>
      <c r="E275" s="38">
        <v>33622</v>
      </c>
      <c r="F275" s="38">
        <v>33655</v>
      </c>
      <c r="G275" s="38">
        <v>33052</v>
      </c>
      <c r="H275" s="38">
        <v>33764</v>
      </c>
      <c r="I275" s="38">
        <v>21490</v>
      </c>
      <c r="J275" s="38">
        <v>23059</v>
      </c>
    </row>
    <row r="276" spans="1:10" x14ac:dyDescent="0.2">
      <c r="A276" s="45">
        <v>19</v>
      </c>
      <c r="B276" s="115" t="s">
        <v>235</v>
      </c>
      <c r="C276" s="38">
        <v>71960</v>
      </c>
      <c r="D276" s="38">
        <v>77683</v>
      </c>
      <c r="E276" s="38">
        <v>74388</v>
      </c>
      <c r="F276" s="38">
        <v>82336</v>
      </c>
      <c r="G276" s="38">
        <v>71785</v>
      </c>
      <c r="H276" s="38">
        <v>71785</v>
      </c>
      <c r="I276" s="38">
        <v>74822</v>
      </c>
      <c r="J276" s="38">
        <v>91083</v>
      </c>
    </row>
    <row r="277" spans="1:10" x14ac:dyDescent="0.2">
      <c r="A277" s="45">
        <v>20</v>
      </c>
      <c r="B277" s="115" t="s">
        <v>236</v>
      </c>
      <c r="C277" s="38">
        <v>25657</v>
      </c>
      <c r="D277" s="38">
        <v>25657</v>
      </c>
      <c r="E277" s="38">
        <v>23122</v>
      </c>
      <c r="F277" s="38">
        <v>23122</v>
      </c>
      <c r="G277" s="38">
        <v>24659</v>
      </c>
      <c r="H277" s="38">
        <v>24668</v>
      </c>
      <c r="I277" s="38">
        <v>19069</v>
      </c>
      <c r="J277" s="38">
        <v>19069</v>
      </c>
    </row>
    <row r="278" spans="1:10" s="12" customFormat="1" ht="10.5" x14ac:dyDescent="0.15">
      <c r="B278" s="71" t="s">
        <v>272</v>
      </c>
      <c r="C278" s="42">
        <f>SUM(C258:C277)</f>
        <v>1253724</v>
      </c>
      <c r="D278" s="42">
        <f t="shared" ref="D278:J278" si="7">SUM(D258:D277)</f>
        <v>1273095</v>
      </c>
      <c r="E278" s="42">
        <f t="shared" si="7"/>
        <v>1072112</v>
      </c>
      <c r="F278" s="42">
        <f t="shared" si="7"/>
        <v>1154587</v>
      </c>
      <c r="G278" s="42">
        <f t="shared" si="7"/>
        <v>1141242</v>
      </c>
      <c r="H278" s="42">
        <f t="shared" si="7"/>
        <v>1205421</v>
      </c>
      <c r="I278" s="42">
        <f t="shared" si="7"/>
        <v>717823</v>
      </c>
      <c r="J278" s="42">
        <f t="shared" si="7"/>
        <v>782317</v>
      </c>
    </row>
    <row r="279" spans="1:10" s="14" customFormat="1" x14ac:dyDescent="0.2">
      <c r="A279" s="14" t="s">
        <v>344</v>
      </c>
      <c r="C279" s="15"/>
      <c r="D279" s="15"/>
      <c r="E279" s="15"/>
      <c r="F279" s="15"/>
      <c r="G279" s="15"/>
      <c r="H279" s="15"/>
      <c r="I279" s="15"/>
      <c r="J279" s="15"/>
    </row>
    <row r="281" spans="1:10" ht="10.15" customHeight="1" x14ac:dyDescent="0.2">
      <c r="A281" s="200" t="s">
        <v>345</v>
      </c>
      <c r="B281" s="46" t="s">
        <v>237</v>
      </c>
      <c r="C281" s="192" t="s">
        <v>2</v>
      </c>
      <c r="D281" s="193"/>
      <c r="E281" s="192" t="s">
        <v>3</v>
      </c>
      <c r="F281" s="193"/>
      <c r="G281" s="192" t="s">
        <v>4</v>
      </c>
      <c r="H281" s="193"/>
      <c r="I281" s="192" t="s">
        <v>5</v>
      </c>
      <c r="J281" s="193"/>
    </row>
    <row r="282" spans="1:10" ht="14.65" customHeight="1" x14ac:dyDescent="0.2">
      <c r="A282" s="200"/>
      <c r="B282" s="199" t="s">
        <v>275</v>
      </c>
      <c r="C282" s="194"/>
      <c r="D282" s="195"/>
      <c r="E282" s="194"/>
      <c r="F282" s="195"/>
      <c r="G282" s="194"/>
      <c r="H282" s="195"/>
      <c r="I282" s="194"/>
      <c r="J282" s="195"/>
    </row>
    <row r="283" spans="1:10" x14ac:dyDescent="0.2">
      <c r="A283" s="200"/>
      <c r="B283" s="197"/>
      <c r="C283" s="19" t="s">
        <v>367</v>
      </c>
      <c r="D283" s="19">
        <v>2022</v>
      </c>
      <c r="E283" s="19" t="s">
        <v>367</v>
      </c>
      <c r="F283" s="19">
        <v>2022</v>
      </c>
      <c r="G283" s="19" t="s">
        <v>367</v>
      </c>
      <c r="H283" s="19">
        <v>2022</v>
      </c>
      <c r="I283" s="19" t="s">
        <v>367</v>
      </c>
      <c r="J283" s="19">
        <v>2022</v>
      </c>
    </row>
    <row r="284" spans="1:10" x14ac:dyDescent="0.2">
      <c r="A284" s="45">
        <v>1</v>
      </c>
      <c r="B284" s="44" t="s">
        <v>249</v>
      </c>
      <c r="C284" s="38">
        <v>0</v>
      </c>
      <c r="D284" s="38">
        <v>0</v>
      </c>
      <c r="E284" s="38">
        <v>46087</v>
      </c>
      <c r="F284" s="38">
        <v>51318</v>
      </c>
      <c r="G284" s="38">
        <v>0</v>
      </c>
      <c r="H284" s="38">
        <v>0</v>
      </c>
      <c r="I284" s="38">
        <v>22941</v>
      </c>
      <c r="J284" s="38">
        <v>23941</v>
      </c>
    </row>
    <row r="285" spans="1:10" x14ac:dyDescent="0.2">
      <c r="A285" s="45">
        <v>2</v>
      </c>
      <c r="B285" s="44" t="s">
        <v>260</v>
      </c>
      <c r="C285" s="38">
        <v>22743</v>
      </c>
      <c r="D285" s="38">
        <v>22743</v>
      </c>
      <c r="E285" s="38">
        <v>21174</v>
      </c>
      <c r="F285" s="38">
        <v>21174</v>
      </c>
      <c r="G285" s="38">
        <v>23656</v>
      </c>
      <c r="H285" s="38">
        <v>23658</v>
      </c>
      <c r="I285" s="38">
        <v>17511</v>
      </c>
      <c r="J285" s="38">
        <v>17511</v>
      </c>
    </row>
    <row r="286" spans="1:10" x14ac:dyDescent="0.2">
      <c r="A286" s="45">
        <v>3</v>
      </c>
      <c r="B286" s="44" t="s">
        <v>239</v>
      </c>
      <c r="C286" s="38">
        <v>0</v>
      </c>
      <c r="D286" s="38">
        <v>0</v>
      </c>
      <c r="E286" s="38">
        <v>43010</v>
      </c>
      <c r="F286" s="38">
        <v>43344</v>
      </c>
      <c r="G286" s="38">
        <v>0</v>
      </c>
      <c r="H286" s="38">
        <v>0</v>
      </c>
      <c r="I286" s="38">
        <v>7598</v>
      </c>
      <c r="J286" s="38">
        <v>7598</v>
      </c>
    </row>
    <row r="287" spans="1:10" x14ac:dyDescent="0.2">
      <c r="A287" s="45">
        <v>4</v>
      </c>
      <c r="B287" s="44" t="s">
        <v>238</v>
      </c>
      <c r="C287" s="38">
        <v>159802</v>
      </c>
      <c r="D287" s="38">
        <v>159802</v>
      </c>
      <c r="E287" s="38">
        <v>0</v>
      </c>
      <c r="F287" s="38">
        <v>0</v>
      </c>
      <c r="G287" s="38">
        <v>95819</v>
      </c>
      <c r="H287" s="38">
        <v>95819</v>
      </c>
      <c r="I287" s="38">
        <v>0</v>
      </c>
      <c r="J287" s="38">
        <v>0</v>
      </c>
    </row>
    <row r="288" spans="1:10" x14ac:dyDescent="0.2">
      <c r="A288" s="45">
        <v>5</v>
      </c>
      <c r="B288" s="44" t="s">
        <v>255</v>
      </c>
      <c r="C288" s="38">
        <v>0</v>
      </c>
      <c r="D288" s="38">
        <v>0</v>
      </c>
      <c r="E288" s="38">
        <v>92536</v>
      </c>
      <c r="F288" s="38">
        <v>93214</v>
      </c>
      <c r="G288" s="38">
        <v>0</v>
      </c>
      <c r="H288" s="38">
        <v>0</v>
      </c>
      <c r="I288" s="38">
        <v>8272</v>
      </c>
      <c r="J288" s="38">
        <v>8272</v>
      </c>
    </row>
    <row r="289" spans="1:10" x14ac:dyDescent="0.2">
      <c r="A289" s="45">
        <v>6</v>
      </c>
      <c r="B289" s="44" t="s">
        <v>244</v>
      </c>
      <c r="C289" s="38">
        <v>0</v>
      </c>
      <c r="D289" s="38">
        <v>0</v>
      </c>
      <c r="E289" s="38">
        <v>59939</v>
      </c>
      <c r="F289" s="38">
        <v>61011</v>
      </c>
      <c r="G289" s="38">
        <v>0</v>
      </c>
      <c r="H289" s="38">
        <v>0</v>
      </c>
      <c r="I289" s="38">
        <v>12255</v>
      </c>
      <c r="J289" s="38">
        <v>12255</v>
      </c>
    </row>
    <row r="290" spans="1:10" x14ac:dyDescent="0.2">
      <c r="A290" s="45">
        <v>7</v>
      </c>
      <c r="B290" s="44" t="s">
        <v>245</v>
      </c>
      <c r="C290" s="38">
        <v>0</v>
      </c>
      <c r="D290" s="38">
        <v>0</v>
      </c>
      <c r="E290" s="38">
        <v>35544</v>
      </c>
      <c r="F290" s="38">
        <v>36066</v>
      </c>
      <c r="G290" s="38">
        <v>0</v>
      </c>
      <c r="H290" s="38">
        <v>0</v>
      </c>
      <c r="I290" s="38">
        <v>6369</v>
      </c>
      <c r="J290" s="38">
        <v>6369</v>
      </c>
    </row>
    <row r="291" spans="1:10" x14ac:dyDescent="0.2">
      <c r="A291" s="45">
        <v>8</v>
      </c>
      <c r="B291" s="44" t="s">
        <v>246</v>
      </c>
      <c r="C291" s="38">
        <v>0</v>
      </c>
      <c r="D291" s="38">
        <v>0</v>
      </c>
      <c r="E291" s="38">
        <v>126555</v>
      </c>
      <c r="F291" s="38">
        <v>126555</v>
      </c>
      <c r="G291" s="38">
        <v>0</v>
      </c>
      <c r="H291" s="38">
        <v>0</v>
      </c>
      <c r="I291" s="38">
        <v>12095</v>
      </c>
      <c r="J291" s="38">
        <v>12095</v>
      </c>
    </row>
    <row r="292" spans="1:10" x14ac:dyDescent="0.2">
      <c r="A292" s="45">
        <v>9</v>
      </c>
      <c r="B292" s="44" t="s">
        <v>250</v>
      </c>
      <c r="C292" s="38">
        <v>0</v>
      </c>
      <c r="D292" s="38">
        <v>0</v>
      </c>
      <c r="E292" s="38">
        <v>69964</v>
      </c>
      <c r="F292" s="38">
        <v>71462</v>
      </c>
      <c r="G292" s="38">
        <v>0</v>
      </c>
      <c r="H292" s="38">
        <v>0</v>
      </c>
      <c r="I292" s="38">
        <v>7801</v>
      </c>
      <c r="J292" s="38">
        <v>7801</v>
      </c>
    </row>
    <row r="293" spans="1:10" x14ac:dyDescent="0.2">
      <c r="A293" s="45">
        <v>10</v>
      </c>
      <c r="B293" s="44" t="s">
        <v>251</v>
      </c>
      <c r="C293" s="38">
        <v>0</v>
      </c>
      <c r="D293" s="38">
        <v>0</v>
      </c>
      <c r="E293" s="38">
        <v>65127</v>
      </c>
      <c r="F293" s="38">
        <v>65127</v>
      </c>
      <c r="G293" s="38">
        <v>0</v>
      </c>
      <c r="H293" s="38">
        <v>0</v>
      </c>
      <c r="I293" s="38">
        <v>4742</v>
      </c>
      <c r="J293" s="38">
        <v>4742</v>
      </c>
    </row>
    <row r="294" spans="1:10" x14ac:dyDescent="0.2">
      <c r="A294" s="45">
        <v>11</v>
      </c>
      <c r="B294" s="44" t="s">
        <v>243</v>
      </c>
      <c r="C294" s="38">
        <v>256753</v>
      </c>
      <c r="D294" s="38">
        <v>256753</v>
      </c>
      <c r="E294" s="38">
        <v>0</v>
      </c>
      <c r="F294" s="38">
        <v>0</v>
      </c>
      <c r="G294" s="38">
        <v>273702</v>
      </c>
      <c r="H294" s="38">
        <v>273702</v>
      </c>
      <c r="I294" s="38">
        <v>0</v>
      </c>
      <c r="J294" s="38">
        <v>0</v>
      </c>
    </row>
    <row r="295" spans="1:10" x14ac:dyDescent="0.2">
      <c r="A295" s="45">
        <v>12</v>
      </c>
      <c r="B295" s="44" t="s">
        <v>252</v>
      </c>
      <c r="C295" s="38">
        <v>0</v>
      </c>
      <c r="D295" s="38">
        <v>0</v>
      </c>
      <c r="E295" s="38">
        <v>98478</v>
      </c>
      <c r="F295" s="38">
        <v>98478</v>
      </c>
      <c r="G295" s="38">
        <v>0</v>
      </c>
      <c r="H295" s="38">
        <v>0</v>
      </c>
      <c r="I295" s="38">
        <v>56691</v>
      </c>
      <c r="J295" s="38">
        <v>56691</v>
      </c>
    </row>
    <row r="296" spans="1:10" x14ac:dyDescent="0.2">
      <c r="A296" s="45">
        <v>13</v>
      </c>
      <c r="B296" s="44" t="s">
        <v>240</v>
      </c>
      <c r="C296" s="38">
        <v>0</v>
      </c>
      <c r="D296" s="38">
        <v>0</v>
      </c>
      <c r="E296" s="38">
        <v>54517</v>
      </c>
      <c r="F296" s="38">
        <v>54917</v>
      </c>
      <c r="G296" s="38">
        <v>0</v>
      </c>
      <c r="H296" s="38">
        <v>0</v>
      </c>
      <c r="I296" s="38">
        <v>19747</v>
      </c>
      <c r="J296" s="38">
        <v>19747</v>
      </c>
    </row>
    <row r="297" spans="1:10" x14ac:dyDescent="0.2">
      <c r="A297" s="45">
        <v>14</v>
      </c>
      <c r="B297" s="44" t="s">
        <v>261</v>
      </c>
      <c r="C297" s="38">
        <v>38355</v>
      </c>
      <c r="D297" s="38">
        <v>38794</v>
      </c>
      <c r="E297" s="38">
        <v>43883</v>
      </c>
      <c r="F297" s="38">
        <v>44061</v>
      </c>
      <c r="G297" s="38">
        <v>29043</v>
      </c>
      <c r="H297" s="38">
        <v>29043</v>
      </c>
      <c r="I297" s="38">
        <v>26833</v>
      </c>
      <c r="J297" s="38">
        <v>26833</v>
      </c>
    </row>
    <row r="298" spans="1:10" x14ac:dyDescent="0.2">
      <c r="A298" s="45">
        <v>15</v>
      </c>
      <c r="B298" s="44" t="s">
        <v>256</v>
      </c>
      <c r="C298" s="38">
        <v>0</v>
      </c>
      <c r="D298" s="38">
        <v>0</v>
      </c>
      <c r="E298" s="38">
        <v>112860</v>
      </c>
      <c r="F298" s="38">
        <v>112860</v>
      </c>
      <c r="G298" s="38">
        <v>0</v>
      </c>
      <c r="H298" s="38">
        <v>0</v>
      </c>
      <c r="I298" s="38">
        <v>17455</v>
      </c>
      <c r="J298" s="38">
        <v>17455</v>
      </c>
    </row>
    <row r="299" spans="1:10" x14ac:dyDescent="0.2">
      <c r="A299" s="45">
        <v>16</v>
      </c>
      <c r="B299" s="44" t="s">
        <v>247</v>
      </c>
      <c r="C299" s="38">
        <v>0</v>
      </c>
      <c r="D299" s="38">
        <v>0</v>
      </c>
      <c r="E299" s="38">
        <v>81045</v>
      </c>
      <c r="F299" s="38">
        <v>81045</v>
      </c>
      <c r="G299" s="38">
        <v>0</v>
      </c>
      <c r="H299" s="38">
        <v>0</v>
      </c>
      <c r="I299" s="38">
        <v>6969</v>
      </c>
      <c r="J299" s="38">
        <v>6969</v>
      </c>
    </row>
    <row r="300" spans="1:10" x14ac:dyDescent="0.2">
      <c r="A300" s="45">
        <v>17</v>
      </c>
      <c r="B300" s="44" t="s">
        <v>253</v>
      </c>
      <c r="C300" s="38">
        <v>0</v>
      </c>
      <c r="D300" s="38">
        <v>0</v>
      </c>
      <c r="E300" s="38">
        <v>26190</v>
      </c>
      <c r="F300" s="38">
        <v>26190</v>
      </c>
      <c r="G300" s="38">
        <v>0</v>
      </c>
      <c r="H300" s="38">
        <v>0</v>
      </c>
      <c r="I300" s="38">
        <v>2044</v>
      </c>
      <c r="J300" s="38">
        <v>2044</v>
      </c>
    </row>
    <row r="301" spans="1:10" x14ac:dyDescent="0.2">
      <c r="A301" s="45">
        <v>18</v>
      </c>
      <c r="B301" s="44" t="s">
        <v>262</v>
      </c>
      <c r="C301" s="38">
        <v>28259</v>
      </c>
      <c r="D301" s="38">
        <v>28259</v>
      </c>
      <c r="E301" s="38">
        <v>26935</v>
      </c>
      <c r="F301" s="38">
        <v>26935</v>
      </c>
      <c r="G301" s="38">
        <v>26916</v>
      </c>
      <c r="H301" s="38">
        <v>26966</v>
      </c>
      <c r="I301" s="38">
        <v>27173</v>
      </c>
      <c r="J301" s="38">
        <v>27173</v>
      </c>
    </row>
    <row r="302" spans="1:10" x14ac:dyDescent="0.2">
      <c r="A302" s="45">
        <v>19</v>
      </c>
      <c r="B302" s="44" t="s">
        <v>263</v>
      </c>
      <c r="C302" s="38">
        <v>89882</v>
      </c>
      <c r="D302" s="38">
        <v>89882</v>
      </c>
      <c r="E302" s="38">
        <v>84869</v>
      </c>
      <c r="F302" s="38">
        <v>85535</v>
      </c>
      <c r="G302" s="38">
        <v>45305</v>
      </c>
      <c r="H302" s="38">
        <v>45305</v>
      </c>
      <c r="I302" s="38">
        <v>16488</v>
      </c>
      <c r="J302" s="38">
        <v>17257</v>
      </c>
    </row>
    <row r="303" spans="1:10" x14ac:dyDescent="0.2">
      <c r="A303" s="45">
        <v>20</v>
      </c>
      <c r="B303" s="44" t="s">
        <v>241</v>
      </c>
      <c r="C303" s="38">
        <v>0</v>
      </c>
      <c r="D303" s="38">
        <v>0</v>
      </c>
      <c r="E303" s="38">
        <v>33605</v>
      </c>
      <c r="F303" s="38">
        <v>34005</v>
      </c>
      <c r="G303" s="38">
        <v>0</v>
      </c>
      <c r="H303" s="38">
        <v>0</v>
      </c>
      <c r="I303" s="38">
        <v>2665</v>
      </c>
      <c r="J303" s="38">
        <v>2665</v>
      </c>
    </row>
    <row r="304" spans="1:10" x14ac:dyDescent="0.2">
      <c r="A304" s="45">
        <v>21</v>
      </c>
      <c r="B304" s="44" t="s">
        <v>248</v>
      </c>
      <c r="C304" s="38">
        <v>296320</v>
      </c>
      <c r="D304" s="38">
        <v>296320</v>
      </c>
      <c r="E304" s="38">
        <v>0</v>
      </c>
      <c r="F304" s="38">
        <v>0</v>
      </c>
      <c r="G304" s="38">
        <v>257353</v>
      </c>
      <c r="H304" s="38">
        <v>257353</v>
      </c>
      <c r="I304" s="38">
        <v>0</v>
      </c>
      <c r="J304" s="38">
        <v>0</v>
      </c>
    </row>
    <row r="305" spans="1:10" x14ac:dyDescent="0.2">
      <c r="A305" s="45">
        <v>22</v>
      </c>
      <c r="B305" s="44" t="s">
        <v>257</v>
      </c>
      <c r="C305" s="38">
        <v>0</v>
      </c>
      <c r="D305" s="38">
        <v>0</v>
      </c>
      <c r="E305" s="38">
        <v>24985</v>
      </c>
      <c r="F305" s="38">
        <v>24985</v>
      </c>
      <c r="G305" s="38">
        <v>0</v>
      </c>
      <c r="H305" s="38">
        <v>0</v>
      </c>
      <c r="I305" s="38">
        <v>27173</v>
      </c>
      <c r="J305" s="38">
        <v>27173</v>
      </c>
    </row>
    <row r="306" spans="1:10" x14ac:dyDescent="0.2">
      <c r="A306" s="45">
        <v>23</v>
      </c>
      <c r="B306" s="44" t="s">
        <v>242</v>
      </c>
      <c r="C306" s="38">
        <v>205367</v>
      </c>
      <c r="D306" s="38">
        <v>207403</v>
      </c>
      <c r="E306" s="38">
        <v>286223</v>
      </c>
      <c r="F306" s="38">
        <v>286873</v>
      </c>
      <c r="G306" s="38">
        <v>180701</v>
      </c>
      <c r="H306" s="38">
        <v>180869</v>
      </c>
      <c r="I306" s="38">
        <v>103682</v>
      </c>
      <c r="J306" s="38">
        <v>104078</v>
      </c>
    </row>
    <row r="307" spans="1:10" x14ac:dyDescent="0.2">
      <c r="A307" s="45">
        <v>24</v>
      </c>
      <c r="B307" s="44" t="s">
        <v>264</v>
      </c>
      <c r="C307" s="38">
        <v>27605</v>
      </c>
      <c r="D307" s="38">
        <v>36452</v>
      </c>
      <c r="E307" s="38">
        <v>35463</v>
      </c>
      <c r="F307" s="38">
        <v>35463</v>
      </c>
      <c r="G307" s="38">
        <v>27933</v>
      </c>
      <c r="H307" s="38">
        <v>35167</v>
      </c>
      <c r="I307" s="38">
        <v>24369</v>
      </c>
      <c r="J307" s="38">
        <v>24369</v>
      </c>
    </row>
    <row r="308" spans="1:10" x14ac:dyDescent="0.2">
      <c r="A308" s="45">
        <v>25</v>
      </c>
      <c r="B308" s="44" t="s">
        <v>258</v>
      </c>
      <c r="C308" s="38">
        <v>0</v>
      </c>
      <c r="D308" s="38">
        <v>0</v>
      </c>
      <c r="E308" s="38">
        <v>131366</v>
      </c>
      <c r="F308" s="38">
        <v>132644</v>
      </c>
      <c r="G308" s="38">
        <v>0</v>
      </c>
      <c r="H308" s="38">
        <v>0</v>
      </c>
      <c r="I308" s="38">
        <v>59097</v>
      </c>
      <c r="J308" s="38">
        <v>60034</v>
      </c>
    </row>
    <row r="309" spans="1:10" x14ac:dyDescent="0.2">
      <c r="A309" s="45">
        <v>26</v>
      </c>
      <c r="B309" s="44" t="s">
        <v>254</v>
      </c>
      <c r="C309" s="38">
        <v>275875</v>
      </c>
      <c r="D309" s="38">
        <v>275875</v>
      </c>
      <c r="E309" s="38">
        <v>0</v>
      </c>
      <c r="F309" s="38">
        <v>0</v>
      </c>
      <c r="G309" s="38">
        <v>138000</v>
      </c>
      <c r="H309" s="38">
        <v>138000</v>
      </c>
      <c r="I309" s="38">
        <v>0</v>
      </c>
      <c r="J309" s="38">
        <v>0</v>
      </c>
    </row>
    <row r="310" spans="1:10" x14ac:dyDescent="0.2">
      <c r="A310" s="45">
        <v>27</v>
      </c>
      <c r="B310" s="44" t="s">
        <v>259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</row>
    <row r="311" spans="1:10" s="12" customFormat="1" ht="10.5" x14ac:dyDescent="0.15">
      <c r="B311" s="71" t="s">
        <v>272</v>
      </c>
      <c r="C311" s="42">
        <f>SUM(C284:C310)</f>
        <v>1400961</v>
      </c>
      <c r="D311" s="42">
        <f t="shared" ref="D311:J311" si="8">SUM(D284:D310)</f>
        <v>1412283</v>
      </c>
      <c r="E311" s="42">
        <f t="shared" si="8"/>
        <v>1600355</v>
      </c>
      <c r="F311" s="42">
        <f t="shared" si="8"/>
        <v>1613262</v>
      </c>
      <c r="G311" s="42">
        <f t="shared" si="8"/>
        <v>1098428</v>
      </c>
      <c r="H311" s="42">
        <f t="shared" si="8"/>
        <v>1105882</v>
      </c>
      <c r="I311" s="42">
        <f t="shared" si="8"/>
        <v>489970</v>
      </c>
      <c r="J311" s="42">
        <f t="shared" si="8"/>
        <v>493072</v>
      </c>
    </row>
    <row r="312" spans="1:10" s="14" customFormat="1" x14ac:dyDescent="0.2">
      <c r="A312" s="14" t="s">
        <v>344</v>
      </c>
      <c r="C312" s="15"/>
      <c r="D312" s="15"/>
      <c r="E312" s="15"/>
      <c r="F312" s="15"/>
      <c r="G312" s="15"/>
      <c r="H312" s="15"/>
      <c r="I312" s="15"/>
      <c r="J312" s="15"/>
    </row>
    <row r="314" spans="1:10" s="12" customFormat="1" ht="10.5" x14ac:dyDescent="0.15">
      <c r="B314" s="81" t="s">
        <v>279</v>
      </c>
      <c r="C314" s="81">
        <f>C311+C278+C252+C235+C207+C147+C118+C81+C36</f>
        <v>14488816</v>
      </c>
      <c r="D314" s="81">
        <f>D311+D278+D252+D235+D207+D147+D118+D81+D36</f>
        <v>15337545</v>
      </c>
      <c r="E314" s="81">
        <f t="shared" ref="E314:J314" si="9">E311+E278+E252+E235+E207+E147+E118+E81+E36</f>
        <v>12682244</v>
      </c>
      <c r="F314" s="81">
        <f t="shared" si="9"/>
        <v>12900178</v>
      </c>
      <c r="G314" s="81">
        <f t="shared" si="9"/>
        <v>12944429</v>
      </c>
      <c r="H314" s="81">
        <f t="shared" si="9"/>
        <v>13422127</v>
      </c>
      <c r="I314" s="81">
        <f t="shared" si="9"/>
        <v>10982021</v>
      </c>
      <c r="J314" s="81">
        <f t="shared" si="9"/>
        <v>11158359</v>
      </c>
    </row>
  </sheetData>
  <sortState ref="B43:J80">
    <sortCondition ref="B42:B80"/>
  </sortState>
  <mergeCells count="53">
    <mergeCell ref="A210:A212"/>
    <mergeCell ref="A3:A5"/>
    <mergeCell ref="A39:A41"/>
    <mergeCell ref="A84:A86"/>
    <mergeCell ref="A121:A123"/>
    <mergeCell ref="A150:A152"/>
    <mergeCell ref="G281:H282"/>
    <mergeCell ref="I281:J282"/>
    <mergeCell ref="A238:A240"/>
    <mergeCell ref="A255:A257"/>
    <mergeCell ref="A281:A283"/>
    <mergeCell ref="B282:B283"/>
    <mergeCell ref="B256:B257"/>
    <mergeCell ref="B239:B240"/>
    <mergeCell ref="C281:D282"/>
    <mergeCell ref="E281:F282"/>
    <mergeCell ref="C255:D256"/>
    <mergeCell ref="E255:F256"/>
    <mergeCell ref="G255:H256"/>
    <mergeCell ref="I255:J256"/>
    <mergeCell ref="G238:H239"/>
    <mergeCell ref="I238:J239"/>
    <mergeCell ref="C238:D239"/>
    <mergeCell ref="E238:F239"/>
    <mergeCell ref="G210:H211"/>
    <mergeCell ref="I210:J211"/>
    <mergeCell ref="E84:F85"/>
    <mergeCell ref="G84:H85"/>
    <mergeCell ref="I84:J85"/>
    <mergeCell ref="E121:F122"/>
    <mergeCell ref="G121:H122"/>
    <mergeCell ref="I121:J122"/>
    <mergeCell ref="E150:F151"/>
    <mergeCell ref="G150:H151"/>
    <mergeCell ref="I150:J151"/>
    <mergeCell ref="C210:D211"/>
    <mergeCell ref="E210:F211"/>
    <mergeCell ref="E3:F4"/>
    <mergeCell ref="G3:H4"/>
    <mergeCell ref="I3:J4"/>
    <mergeCell ref="C39:D40"/>
    <mergeCell ref="E39:F40"/>
    <mergeCell ref="G39:H40"/>
    <mergeCell ref="I39:J40"/>
    <mergeCell ref="B40:B41"/>
    <mergeCell ref="B4:B5"/>
    <mergeCell ref="B151:B152"/>
    <mergeCell ref="B122:B123"/>
    <mergeCell ref="C84:D85"/>
    <mergeCell ref="B85:B86"/>
    <mergeCell ref="C121:D122"/>
    <mergeCell ref="C150:D151"/>
    <mergeCell ref="C3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37"/>
  <sheetViews>
    <sheetView topLeftCell="A296" workbookViewId="0">
      <selection activeCell="A297" sqref="A297:A301"/>
    </sheetView>
  </sheetViews>
  <sheetFormatPr defaultColWidth="8.7109375" defaultRowHeight="15" customHeight="1" x14ac:dyDescent="0.2"/>
  <cols>
    <col min="1" max="1" width="3.7109375" style="9" customWidth="1"/>
    <col min="2" max="2" width="43.7109375" style="9" customWidth="1"/>
    <col min="3" max="4" width="9.28515625" style="9" customWidth="1"/>
    <col min="5" max="8" width="8.7109375" style="9"/>
    <col min="9" max="10" width="10.28515625" style="9" customWidth="1"/>
    <col min="11" max="16384" width="8.7109375" style="9"/>
  </cols>
  <sheetData>
    <row r="1" spans="1:14" s="14" customFormat="1" ht="15" customHeight="1" x14ac:dyDescent="0.2">
      <c r="A1" s="187" t="s">
        <v>352</v>
      </c>
      <c r="B1" s="187"/>
      <c r="C1" s="187"/>
      <c r="D1" s="187"/>
      <c r="E1" s="187"/>
      <c r="F1" s="187"/>
      <c r="G1" s="187"/>
    </row>
    <row r="2" spans="1:14" s="14" customFormat="1" ht="15" customHeight="1" x14ac:dyDescent="0.2">
      <c r="A2" s="126"/>
      <c r="B2" s="126"/>
      <c r="C2" s="126"/>
      <c r="D2" s="126"/>
      <c r="E2" s="126"/>
      <c r="F2" s="126"/>
      <c r="G2" s="126"/>
    </row>
    <row r="3" spans="1:14" s="14" customFormat="1" ht="15" customHeight="1" x14ac:dyDescent="0.2">
      <c r="A3" s="220" t="s">
        <v>345</v>
      </c>
      <c r="B3" s="192" t="s">
        <v>0</v>
      </c>
      <c r="C3" s="206"/>
      <c r="D3" s="206"/>
      <c r="E3" s="206"/>
      <c r="F3" s="206"/>
      <c r="G3" s="206"/>
      <c r="H3" s="206"/>
      <c r="I3" s="207"/>
      <c r="J3" s="208"/>
      <c r="K3" s="192" t="s">
        <v>287</v>
      </c>
      <c r="L3" s="193"/>
      <c r="M3" s="192" t="s">
        <v>288</v>
      </c>
      <c r="N3" s="193"/>
    </row>
    <row r="4" spans="1:14" s="14" customFormat="1" ht="15" customHeight="1" x14ac:dyDescent="0.2">
      <c r="A4" s="204"/>
      <c r="B4" s="209"/>
      <c r="C4" s="210"/>
      <c r="D4" s="210"/>
      <c r="E4" s="210"/>
      <c r="F4" s="210"/>
      <c r="G4" s="210"/>
      <c r="H4" s="210"/>
      <c r="I4" s="210"/>
      <c r="J4" s="211"/>
      <c r="K4" s="212"/>
      <c r="L4" s="213"/>
      <c r="M4" s="212"/>
      <c r="N4" s="213"/>
    </row>
    <row r="5" spans="1:14" s="14" customFormat="1" ht="15" customHeight="1" x14ac:dyDescent="0.2">
      <c r="A5" s="204"/>
      <c r="B5" s="217" t="s">
        <v>275</v>
      </c>
      <c r="C5" s="192" t="s">
        <v>284</v>
      </c>
      <c r="D5" s="193"/>
      <c r="E5" s="192" t="s">
        <v>285</v>
      </c>
      <c r="F5" s="193"/>
      <c r="G5" s="192" t="s">
        <v>286</v>
      </c>
      <c r="H5" s="193"/>
      <c r="I5" s="192" t="s">
        <v>289</v>
      </c>
      <c r="J5" s="193"/>
      <c r="K5" s="212"/>
      <c r="L5" s="213"/>
      <c r="M5" s="212"/>
      <c r="N5" s="213"/>
    </row>
    <row r="6" spans="1:14" s="14" customFormat="1" ht="15" customHeight="1" x14ac:dyDescent="0.2">
      <c r="A6" s="204"/>
      <c r="B6" s="217"/>
      <c r="C6" s="194"/>
      <c r="D6" s="195"/>
      <c r="E6" s="194"/>
      <c r="F6" s="195"/>
      <c r="G6" s="194"/>
      <c r="H6" s="195"/>
      <c r="I6" s="194"/>
      <c r="J6" s="195"/>
      <c r="K6" s="194"/>
      <c r="L6" s="195"/>
      <c r="M6" s="194"/>
      <c r="N6" s="195"/>
    </row>
    <row r="7" spans="1:14" s="14" customFormat="1" ht="15" customHeight="1" x14ac:dyDescent="0.2">
      <c r="A7" s="275"/>
      <c r="B7" s="218"/>
      <c r="C7" s="19" t="s">
        <v>367</v>
      </c>
      <c r="D7" s="19">
        <v>2022</v>
      </c>
      <c r="E7" s="19" t="s">
        <v>367</v>
      </c>
      <c r="F7" s="19">
        <v>2022</v>
      </c>
      <c r="G7" s="19" t="s">
        <v>367</v>
      </c>
      <c r="H7" s="19">
        <v>2022</v>
      </c>
      <c r="I7" s="19" t="s">
        <v>367</v>
      </c>
      <c r="J7" s="19">
        <v>2022</v>
      </c>
      <c r="K7" s="19" t="s">
        <v>367</v>
      </c>
      <c r="L7" s="19">
        <v>2022</v>
      </c>
      <c r="M7" s="19" t="s">
        <v>367</v>
      </c>
      <c r="N7" s="19">
        <v>2022</v>
      </c>
    </row>
    <row r="8" spans="1:14" ht="15" customHeight="1" x14ac:dyDescent="0.2">
      <c r="A8" s="4">
        <v>1</v>
      </c>
      <c r="B8" s="29" t="s">
        <v>13</v>
      </c>
      <c r="C8" s="38">
        <v>14621</v>
      </c>
      <c r="D8" s="38">
        <v>14621</v>
      </c>
      <c r="E8" s="38">
        <v>80</v>
      </c>
      <c r="F8" s="38">
        <v>80</v>
      </c>
      <c r="G8" s="38">
        <v>260</v>
      </c>
      <c r="H8" s="38">
        <v>260</v>
      </c>
      <c r="I8" s="38">
        <f>C8+E8+G8</f>
        <v>14961</v>
      </c>
      <c r="J8" s="38">
        <f t="shared" ref="J8:J36" si="0">D8+F8+H8</f>
        <v>14961</v>
      </c>
      <c r="K8" s="38">
        <v>973</v>
      </c>
      <c r="L8" s="38">
        <v>973</v>
      </c>
      <c r="M8" s="38">
        <f>I8+K8</f>
        <v>15934</v>
      </c>
      <c r="N8" s="38">
        <f>J8+L8</f>
        <v>15934</v>
      </c>
    </row>
    <row r="9" spans="1:14" ht="15" customHeight="1" x14ac:dyDescent="0.2">
      <c r="A9" s="4">
        <v>2</v>
      </c>
      <c r="B9" s="29" t="s">
        <v>30</v>
      </c>
      <c r="C9" s="38">
        <v>9533</v>
      </c>
      <c r="D9" s="38">
        <v>9763</v>
      </c>
      <c r="E9" s="38">
        <v>0</v>
      </c>
      <c r="F9" s="38">
        <v>0</v>
      </c>
      <c r="G9" s="38">
        <v>0</v>
      </c>
      <c r="H9" s="38">
        <v>0</v>
      </c>
      <c r="I9" s="38">
        <f t="shared" ref="I9:I38" si="1">C9+E9+G9</f>
        <v>9533</v>
      </c>
      <c r="J9" s="38">
        <f t="shared" si="0"/>
        <v>9763</v>
      </c>
      <c r="K9" s="38">
        <v>0</v>
      </c>
      <c r="L9" s="38">
        <v>0</v>
      </c>
      <c r="M9" s="38">
        <f t="shared" ref="M9:M38" si="2">I9+K9</f>
        <v>9533</v>
      </c>
      <c r="N9" s="38">
        <f t="shared" ref="N9:N38" si="3">J9+L9</f>
        <v>9763</v>
      </c>
    </row>
    <row r="10" spans="1:14" ht="15" customHeight="1" x14ac:dyDescent="0.2">
      <c r="A10" s="4">
        <v>3</v>
      </c>
      <c r="B10" s="29" t="s">
        <v>17</v>
      </c>
      <c r="C10" s="38">
        <v>20564</v>
      </c>
      <c r="D10" s="38">
        <v>20781</v>
      </c>
      <c r="E10" s="38">
        <v>637</v>
      </c>
      <c r="F10" s="38">
        <v>637</v>
      </c>
      <c r="G10" s="38">
        <v>0</v>
      </c>
      <c r="H10" s="38">
        <v>0</v>
      </c>
      <c r="I10" s="38">
        <f t="shared" si="1"/>
        <v>21201</v>
      </c>
      <c r="J10" s="38">
        <f t="shared" si="0"/>
        <v>21418</v>
      </c>
      <c r="K10" s="38">
        <v>433</v>
      </c>
      <c r="L10" s="38">
        <v>433</v>
      </c>
      <c r="M10" s="38">
        <f t="shared" si="2"/>
        <v>21634</v>
      </c>
      <c r="N10" s="38">
        <f t="shared" si="3"/>
        <v>21851</v>
      </c>
    </row>
    <row r="11" spans="1:14" ht="15" customHeight="1" x14ac:dyDescent="0.2">
      <c r="A11" s="4">
        <v>4</v>
      </c>
      <c r="B11" s="29" t="s">
        <v>7</v>
      </c>
      <c r="C11" s="38">
        <v>21608</v>
      </c>
      <c r="D11" s="38">
        <v>22227</v>
      </c>
      <c r="E11" s="38">
        <v>12094</v>
      </c>
      <c r="F11" s="38">
        <v>11490</v>
      </c>
      <c r="G11" s="38">
        <v>0</v>
      </c>
      <c r="H11" s="38">
        <v>0</v>
      </c>
      <c r="I11" s="38">
        <f t="shared" si="1"/>
        <v>33702</v>
      </c>
      <c r="J11" s="38">
        <f t="shared" si="0"/>
        <v>33717</v>
      </c>
      <c r="K11" s="38">
        <v>1503</v>
      </c>
      <c r="L11" s="38">
        <v>1544</v>
      </c>
      <c r="M11" s="38">
        <f t="shared" si="2"/>
        <v>35205</v>
      </c>
      <c r="N11" s="38">
        <f>J11+L11</f>
        <v>35261</v>
      </c>
    </row>
    <row r="12" spans="1:14" ht="15" customHeight="1" x14ac:dyDescent="0.2">
      <c r="A12" s="4">
        <v>5</v>
      </c>
      <c r="B12" s="29" t="s">
        <v>25</v>
      </c>
      <c r="C12" s="38">
        <v>9697</v>
      </c>
      <c r="D12" s="38">
        <v>9841</v>
      </c>
      <c r="E12" s="38">
        <v>753</v>
      </c>
      <c r="F12" s="38">
        <v>700</v>
      </c>
      <c r="G12" s="38">
        <v>0</v>
      </c>
      <c r="H12" s="38">
        <v>0</v>
      </c>
      <c r="I12" s="38">
        <f t="shared" si="1"/>
        <v>10450</v>
      </c>
      <c r="J12" s="38">
        <f t="shared" si="0"/>
        <v>10541</v>
      </c>
      <c r="K12" s="38">
        <v>560</v>
      </c>
      <c r="L12" s="38">
        <v>560</v>
      </c>
      <c r="M12" s="38">
        <f t="shared" si="2"/>
        <v>11010</v>
      </c>
      <c r="N12" s="38">
        <f t="shared" si="3"/>
        <v>11101</v>
      </c>
    </row>
    <row r="13" spans="1:14" ht="15" customHeight="1" x14ac:dyDescent="0.2">
      <c r="A13" s="4">
        <v>6</v>
      </c>
      <c r="B13" s="29" t="s">
        <v>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f t="shared" si="1"/>
        <v>0</v>
      </c>
      <c r="J13" s="38">
        <f t="shared" si="0"/>
        <v>0</v>
      </c>
      <c r="K13" s="38">
        <v>0</v>
      </c>
      <c r="L13" s="38">
        <v>0</v>
      </c>
      <c r="M13" s="38">
        <f t="shared" si="2"/>
        <v>0</v>
      </c>
      <c r="N13" s="38">
        <f t="shared" si="3"/>
        <v>0</v>
      </c>
    </row>
    <row r="14" spans="1:14" ht="15" customHeight="1" x14ac:dyDescent="0.2">
      <c r="A14" s="4">
        <v>7</v>
      </c>
      <c r="B14" s="29" t="s">
        <v>31</v>
      </c>
      <c r="C14" s="38">
        <v>7226</v>
      </c>
      <c r="D14" s="38">
        <v>7226</v>
      </c>
      <c r="E14" s="38">
        <v>111</v>
      </c>
      <c r="F14" s="38">
        <v>111</v>
      </c>
      <c r="G14" s="38">
        <v>0</v>
      </c>
      <c r="H14" s="38">
        <v>0</v>
      </c>
      <c r="I14" s="38">
        <f t="shared" si="1"/>
        <v>7337</v>
      </c>
      <c r="J14" s="38">
        <f t="shared" si="0"/>
        <v>7337</v>
      </c>
      <c r="K14" s="38">
        <v>500</v>
      </c>
      <c r="L14" s="38">
        <v>500</v>
      </c>
      <c r="M14" s="38">
        <f t="shared" si="2"/>
        <v>7837</v>
      </c>
      <c r="N14" s="38">
        <f t="shared" si="3"/>
        <v>7837</v>
      </c>
    </row>
    <row r="15" spans="1:14" ht="15" customHeight="1" x14ac:dyDescent="0.2">
      <c r="A15" s="4">
        <v>8</v>
      </c>
      <c r="B15" s="29" t="s">
        <v>12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f t="shared" si="1"/>
        <v>0</v>
      </c>
      <c r="J15" s="38">
        <f t="shared" si="0"/>
        <v>0</v>
      </c>
      <c r="K15" s="38">
        <v>0</v>
      </c>
      <c r="L15" s="38">
        <v>0</v>
      </c>
      <c r="M15" s="38">
        <f t="shared" si="2"/>
        <v>0</v>
      </c>
      <c r="N15" s="38">
        <f t="shared" si="3"/>
        <v>0</v>
      </c>
    </row>
    <row r="16" spans="1:14" ht="15" customHeight="1" x14ac:dyDescent="0.2">
      <c r="A16" s="4">
        <v>9</v>
      </c>
      <c r="B16" s="29" t="s">
        <v>16</v>
      </c>
      <c r="C16" s="38">
        <v>657852</v>
      </c>
      <c r="D16" s="38">
        <v>657852</v>
      </c>
      <c r="E16" s="38">
        <v>183366</v>
      </c>
      <c r="F16" s="38">
        <v>183366</v>
      </c>
      <c r="G16" s="38">
        <v>8351</v>
      </c>
      <c r="H16" s="38">
        <v>8351</v>
      </c>
      <c r="I16" s="38">
        <f t="shared" si="1"/>
        <v>849569</v>
      </c>
      <c r="J16" s="38">
        <f t="shared" si="0"/>
        <v>849569</v>
      </c>
      <c r="K16" s="38">
        <v>43186</v>
      </c>
      <c r="L16" s="38">
        <v>43186</v>
      </c>
      <c r="M16" s="38">
        <f t="shared" si="2"/>
        <v>892755</v>
      </c>
      <c r="N16" s="38">
        <f t="shared" si="3"/>
        <v>892755</v>
      </c>
    </row>
    <row r="17" spans="1:14" ht="15" customHeight="1" x14ac:dyDescent="0.2">
      <c r="A17" s="4">
        <v>10</v>
      </c>
      <c r="B17" s="29" t="s">
        <v>8</v>
      </c>
      <c r="C17" s="38">
        <v>66320</v>
      </c>
      <c r="D17" s="38">
        <v>70449</v>
      </c>
      <c r="E17" s="38">
        <v>7112</v>
      </c>
      <c r="F17" s="38">
        <v>7272</v>
      </c>
      <c r="G17" s="38">
        <v>208</v>
      </c>
      <c r="H17" s="38">
        <v>407</v>
      </c>
      <c r="I17" s="38">
        <f t="shared" si="1"/>
        <v>73640</v>
      </c>
      <c r="J17" s="38">
        <f t="shared" si="0"/>
        <v>78128</v>
      </c>
      <c r="K17" s="38">
        <v>877</v>
      </c>
      <c r="L17" s="38">
        <v>864</v>
      </c>
      <c r="M17" s="38">
        <f t="shared" si="2"/>
        <v>74517</v>
      </c>
      <c r="N17" s="38">
        <f t="shared" si="3"/>
        <v>78992</v>
      </c>
    </row>
    <row r="18" spans="1:14" ht="15" customHeight="1" x14ac:dyDescent="0.2">
      <c r="A18" s="4">
        <v>11</v>
      </c>
      <c r="B18" s="29" t="s">
        <v>343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f t="shared" si="1"/>
        <v>0</v>
      </c>
      <c r="J18" s="38">
        <f t="shared" si="0"/>
        <v>0</v>
      </c>
      <c r="K18" s="38">
        <v>0</v>
      </c>
      <c r="L18" s="38">
        <v>0</v>
      </c>
      <c r="M18" s="38">
        <f t="shared" si="2"/>
        <v>0</v>
      </c>
      <c r="N18" s="38">
        <f t="shared" si="3"/>
        <v>0</v>
      </c>
    </row>
    <row r="19" spans="1:14" ht="15" customHeight="1" x14ac:dyDescent="0.2">
      <c r="A19" s="4">
        <v>12</v>
      </c>
      <c r="B19" s="29" t="s">
        <v>18</v>
      </c>
      <c r="C19" s="38">
        <v>58497</v>
      </c>
      <c r="D19" s="38">
        <v>60996</v>
      </c>
      <c r="E19" s="38">
        <v>6640</v>
      </c>
      <c r="F19" s="38">
        <v>6830</v>
      </c>
      <c r="G19" s="38">
        <v>0</v>
      </c>
      <c r="H19" s="38">
        <v>2051</v>
      </c>
      <c r="I19" s="38">
        <f t="shared" si="1"/>
        <v>65137</v>
      </c>
      <c r="J19" s="38">
        <f t="shared" si="0"/>
        <v>69877</v>
      </c>
      <c r="K19" s="38">
        <v>2375</v>
      </c>
      <c r="L19" s="38">
        <v>2487</v>
      </c>
      <c r="M19" s="38">
        <f t="shared" si="2"/>
        <v>67512</v>
      </c>
      <c r="N19" s="38">
        <f t="shared" si="3"/>
        <v>72364</v>
      </c>
    </row>
    <row r="20" spans="1:14" ht="15" customHeight="1" x14ac:dyDescent="0.2">
      <c r="A20" s="4">
        <v>13</v>
      </c>
      <c r="B20" s="29" t="s">
        <v>19</v>
      </c>
      <c r="C20" s="38">
        <v>16890</v>
      </c>
      <c r="D20" s="38">
        <v>16945</v>
      </c>
      <c r="E20" s="38">
        <v>0</v>
      </c>
      <c r="F20" s="38">
        <v>0</v>
      </c>
      <c r="G20" s="38">
        <v>0</v>
      </c>
      <c r="H20" s="38">
        <v>0</v>
      </c>
      <c r="I20" s="38">
        <f t="shared" si="1"/>
        <v>16890</v>
      </c>
      <c r="J20" s="38">
        <f t="shared" si="0"/>
        <v>16945</v>
      </c>
      <c r="K20" s="38">
        <v>53</v>
      </c>
      <c r="L20" s="38">
        <v>53</v>
      </c>
      <c r="M20" s="38">
        <f t="shared" si="2"/>
        <v>16943</v>
      </c>
      <c r="N20" s="38">
        <f t="shared" si="3"/>
        <v>16998</v>
      </c>
    </row>
    <row r="21" spans="1:14" ht="15" customHeight="1" x14ac:dyDescent="0.2">
      <c r="A21" s="4">
        <v>14</v>
      </c>
      <c r="B21" s="29" t="s">
        <v>20</v>
      </c>
      <c r="C21" s="38">
        <v>4932</v>
      </c>
      <c r="D21" s="38">
        <v>4932</v>
      </c>
      <c r="E21" s="38">
        <v>153</v>
      </c>
      <c r="F21" s="38">
        <v>153</v>
      </c>
      <c r="G21" s="38">
        <v>0</v>
      </c>
      <c r="H21" s="38">
        <v>0</v>
      </c>
      <c r="I21" s="38">
        <f t="shared" si="1"/>
        <v>5085</v>
      </c>
      <c r="J21" s="38">
        <f t="shared" si="0"/>
        <v>5085</v>
      </c>
      <c r="K21" s="38">
        <v>321</v>
      </c>
      <c r="L21" s="38">
        <v>328</v>
      </c>
      <c r="M21" s="38">
        <f t="shared" si="2"/>
        <v>5406</v>
      </c>
      <c r="N21" s="38">
        <f t="shared" si="3"/>
        <v>5413</v>
      </c>
    </row>
    <row r="22" spans="1:14" ht="15" customHeight="1" x14ac:dyDescent="0.2">
      <c r="A22" s="4">
        <v>15</v>
      </c>
      <c r="B22" s="29" t="s">
        <v>21</v>
      </c>
      <c r="C22" s="38">
        <v>22764</v>
      </c>
      <c r="D22" s="38">
        <v>22867</v>
      </c>
      <c r="E22" s="38">
        <v>3376</v>
      </c>
      <c r="F22" s="38">
        <v>3404</v>
      </c>
      <c r="G22" s="38">
        <v>0</v>
      </c>
      <c r="H22" s="38">
        <v>1664</v>
      </c>
      <c r="I22" s="38">
        <f t="shared" si="1"/>
        <v>26140</v>
      </c>
      <c r="J22" s="38">
        <f>D22+F22+H22</f>
        <v>27935</v>
      </c>
      <c r="K22" s="38">
        <v>652</v>
      </c>
      <c r="L22" s="38">
        <v>652</v>
      </c>
      <c r="M22" s="38">
        <f t="shared" si="2"/>
        <v>26792</v>
      </c>
      <c r="N22" s="38">
        <f>J22+L22</f>
        <v>28587</v>
      </c>
    </row>
    <row r="23" spans="1:14" ht="15" customHeight="1" x14ac:dyDescent="0.2">
      <c r="A23" s="4">
        <v>16</v>
      </c>
      <c r="B23" s="29" t="s">
        <v>14</v>
      </c>
      <c r="C23" s="38">
        <v>1342</v>
      </c>
      <c r="D23" s="38">
        <v>1370</v>
      </c>
      <c r="E23" s="38">
        <v>0</v>
      </c>
      <c r="F23" s="38">
        <v>0</v>
      </c>
      <c r="G23" s="38">
        <v>0</v>
      </c>
      <c r="H23" s="38">
        <v>0</v>
      </c>
      <c r="I23" s="38">
        <f t="shared" si="1"/>
        <v>1342</v>
      </c>
      <c r="J23" s="38">
        <f t="shared" si="0"/>
        <v>1370</v>
      </c>
      <c r="K23" s="38">
        <v>113</v>
      </c>
      <c r="L23" s="38">
        <v>113</v>
      </c>
      <c r="M23" s="38">
        <f t="shared" si="2"/>
        <v>1455</v>
      </c>
      <c r="N23" s="38">
        <f t="shared" si="3"/>
        <v>1483</v>
      </c>
    </row>
    <row r="24" spans="1:14" ht="15" customHeight="1" x14ac:dyDescent="0.2">
      <c r="A24" s="4">
        <v>17</v>
      </c>
      <c r="B24" s="29" t="s">
        <v>9</v>
      </c>
      <c r="C24" s="38">
        <v>15469</v>
      </c>
      <c r="D24" s="38">
        <v>15469</v>
      </c>
      <c r="E24" s="38">
        <v>181</v>
      </c>
      <c r="F24" s="38">
        <v>181</v>
      </c>
      <c r="G24" s="38">
        <v>0</v>
      </c>
      <c r="H24" s="38">
        <v>0</v>
      </c>
      <c r="I24" s="38">
        <f t="shared" si="1"/>
        <v>15650</v>
      </c>
      <c r="J24" s="38">
        <f t="shared" si="0"/>
        <v>15650</v>
      </c>
      <c r="K24" s="38">
        <v>1630</v>
      </c>
      <c r="L24" s="38">
        <v>1630</v>
      </c>
      <c r="M24" s="38">
        <f t="shared" si="2"/>
        <v>17280</v>
      </c>
      <c r="N24" s="38">
        <f t="shared" si="3"/>
        <v>17280</v>
      </c>
    </row>
    <row r="25" spans="1:14" ht="15" customHeight="1" x14ac:dyDescent="0.2">
      <c r="A25" s="4">
        <v>18</v>
      </c>
      <c r="B25" s="29" t="s">
        <v>32</v>
      </c>
      <c r="C25" s="38">
        <v>18086</v>
      </c>
      <c r="D25" s="38">
        <v>18262</v>
      </c>
      <c r="E25" s="38">
        <v>0</v>
      </c>
      <c r="F25" s="38">
        <v>0</v>
      </c>
      <c r="G25" s="38">
        <v>0</v>
      </c>
      <c r="H25" s="38">
        <v>0</v>
      </c>
      <c r="I25" s="38">
        <f t="shared" si="1"/>
        <v>18086</v>
      </c>
      <c r="J25" s="38">
        <f t="shared" si="0"/>
        <v>18262</v>
      </c>
      <c r="K25" s="38">
        <v>1213</v>
      </c>
      <c r="L25" s="38">
        <v>1213</v>
      </c>
      <c r="M25" s="38">
        <f t="shared" si="2"/>
        <v>19299</v>
      </c>
      <c r="N25" s="38">
        <f t="shared" si="3"/>
        <v>19475</v>
      </c>
    </row>
    <row r="26" spans="1:14" ht="15" customHeight="1" x14ac:dyDescent="0.2">
      <c r="A26" s="4">
        <v>19</v>
      </c>
      <c r="B26" s="29" t="s">
        <v>22</v>
      </c>
      <c r="C26" s="38">
        <v>38835</v>
      </c>
      <c r="D26" s="38">
        <v>39859</v>
      </c>
      <c r="E26" s="38">
        <v>0</v>
      </c>
      <c r="F26" s="38">
        <v>0</v>
      </c>
      <c r="G26" s="38">
        <v>0</v>
      </c>
      <c r="H26" s="38">
        <v>0</v>
      </c>
      <c r="I26" s="38">
        <f t="shared" si="1"/>
        <v>38835</v>
      </c>
      <c r="J26" s="38">
        <f t="shared" si="0"/>
        <v>39859</v>
      </c>
      <c r="K26" s="38">
        <v>2372</v>
      </c>
      <c r="L26" s="38">
        <v>2295</v>
      </c>
      <c r="M26" s="38">
        <f t="shared" si="2"/>
        <v>41207</v>
      </c>
      <c r="N26" s="38">
        <f t="shared" si="3"/>
        <v>42154</v>
      </c>
    </row>
    <row r="27" spans="1:14" ht="15" customHeight="1" x14ac:dyDescent="0.2">
      <c r="A27" s="4">
        <v>20</v>
      </c>
      <c r="B27" s="29" t="s">
        <v>23</v>
      </c>
      <c r="C27" s="38">
        <v>15115</v>
      </c>
      <c r="D27" s="38">
        <v>15232</v>
      </c>
      <c r="E27" s="38">
        <v>369</v>
      </c>
      <c r="F27" s="38">
        <v>369</v>
      </c>
      <c r="G27" s="38">
        <v>0</v>
      </c>
      <c r="H27" s="38">
        <v>0</v>
      </c>
      <c r="I27" s="38">
        <f t="shared" si="1"/>
        <v>15484</v>
      </c>
      <c r="J27" s="38">
        <f t="shared" si="0"/>
        <v>15601</v>
      </c>
      <c r="K27" s="38">
        <v>762</v>
      </c>
      <c r="L27" s="38">
        <v>762</v>
      </c>
      <c r="M27" s="38">
        <f t="shared" si="2"/>
        <v>16246</v>
      </c>
      <c r="N27" s="38">
        <f t="shared" si="3"/>
        <v>16363</v>
      </c>
    </row>
    <row r="28" spans="1:14" ht="15" customHeight="1" x14ac:dyDescent="0.2">
      <c r="A28" s="4">
        <v>21</v>
      </c>
      <c r="B28" s="29" t="s">
        <v>24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f t="shared" si="1"/>
        <v>0</v>
      </c>
      <c r="J28" s="38">
        <f t="shared" si="0"/>
        <v>0</v>
      </c>
      <c r="K28" s="38">
        <v>0</v>
      </c>
      <c r="L28" s="38">
        <v>0</v>
      </c>
      <c r="M28" s="38">
        <f t="shared" si="2"/>
        <v>0</v>
      </c>
      <c r="N28" s="38">
        <f t="shared" si="3"/>
        <v>0</v>
      </c>
    </row>
    <row r="29" spans="1:14" ht="15" customHeight="1" x14ac:dyDescent="0.2">
      <c r="A29" s="4">
        <v>22</v>
      </c>
      <c r="B29" s="29" t="s">
        <v>26</v>
      </c>
      <c r="C29" s="38">
        <v>30111</v>
      </c>
      <c r="D29" s="38">
        <v>30990</v>
      </c>
      <c r="E29" s="38">
        <v>0</v>
      </c>
      <c r="F29" s="38">
        <v>0</v>
      </c>
      <c r="G29" s="38">
        <v>0</v>
      </c>
      <c r="H29" s="38">
        <v>0</v>
      </c>
      <c r="I29" s="38">
        <f t="shared" si="1"/>
        <v>30111</v>
      </c>
      <c r="J29" s="38">
        <f t="shared" si="0"/>
        <v>30990</v>
      </c>
      <c r="K29" s="38">
        <v>3470</v>
      </c>
      <c r="L29" s="38">
        <v>3470</v>
      </c>
      <c r="M29" s="38">
        <f t="shared" si="2"/>
        <v>33581</v>
      </c>
      <c r="N29" s="38">
        <f t="shared" si="3"/>
        <v>34460</v>
      </c>
    </row>
    <row r="30" spans="1:14" ht="15" customHeight="1" x14ac:dyDescent="0.2">
      <c r="A30" s="4">
        <v>23</v>
      </c>
      <c r="B30" s="29" t="s">
        <v>15</v>
      </c>
      <c r="C30" s="38">
        <v>2839</v>
      </c>
      <c r="D30" s="38">
        <v>2839</v>
      </c>
      <c r="E30" s="38">
        <v>26</v>
      </c>
      <c r="F30" s="38">
        <v>26</v>
      </c>
      <c r="G30" s="38">
        <v>0</v>
      </c>
      <c r="H30" s="38">
        <v>0</v>
      </c>
      <c r="I30" s="38">
        <f t="shared" si="1"/>
        <v>2865</v>
      </c>
      <c r="J30" s="38">
        <f t="shared" si="0"/>
        <v>2865</v>
      </c>
      <c r="K30" s="38">
        <v>57</v>
      </c>
      <c r="L30" s="38">
        <v>57</v>
      </c>
      <c r="M30" s="38">
        <f t="shared" si="2"/>
        <v>2922</v>
      </c>
      <c r="N30" s="38">
        <f t="shared" si="3"/>
        <v>2922</v>
      </c>
    </row>
    <row r="31" spans="1:14" ht="15" customHeight="1" x14ac:dyDescent="0.2">
      <c r="A31" s="4">
        <v>24</v>
      </c>
      <c r="B31" s="29" t="s">
        <v>33</v>
      </c>
      <c r="C31" s="38">
        <v>28610</v>
      </c>
      <c r="D31" s="38">
        <v>32350</v>
      </c>
      <c r="E31" s="38">
        <v>0</v>
      </c>
      <c r="F31" s="38">
        <v>0</v>
      </c>
      <c r="G31" s="38">
        <v>0</v>
      </c>
      <c r="H31" s="38">
        <v>0</v>
      </c>
      <c r="I31" s="38">
        <f t="shared" si="1"/>
        <v>28610</v>
      </c>
      <c r="J31" s="38">
        <f t="shared" si="0"/>
        <v>32350</v>
      </c>
      <c r="K31" s="38">
        <v>2013</v>
      </c>
      <c r="L31" s="38">
        <v>2013</v>
      </c>
      <c r="M31" s="38">
        <f t="shared" si="2"/>
        <v>30623</v>
      </c>
      <c r="N31" s="38">
        <f t="shared" si="3"/>
        <v>34363</v>
      </c>
    </row>
    <row r="32" spans="1:14" ht="15" customHeight="1" x14ac:dyDescent="0.2">
      <c r="A32" s="4">
        <v>25</v>
      </c>
      <c r="B32" s="29" t="s">
        <v>10</v>
      </c>
      <c r="C32" s="38">
        <v>41716</v>
      </c>
      <c r="D32" s="38">
        <v>44909</v>
      </c>
      <c r="E32" s="38">
        <v>10504</v>
      </c>
      <c r="F32" s="38">
        <v>8214</v>
      </c>
      <c r="G32" s="38">
        <v>0</v>
      </c>
      <c r="H32" s="38">
        <v>0</v>
      </c>
      <c r="I32" s="38">
        <f t="shared" si="1"/>
        <v>52220</v>
      </c>
      <c r="J32" s="38">
        <f t="shared" si="0"/>
        <v>53123</v>
      </c>
      <c r="K32" s="38">
        <v>1154</v>
      </c>
      <c r="L32" s="38">
        <v>1186</v>
      </c>
      <c r="M32" s="38">
        <f t="shared" si="2"/>
        <v>53374</v>
      </c>
      <c r="N32" s="38">
        <f t="shared" si="3"/>
        <v>54309</v>
      </c>
    </row>
    <row r="33" spans="1:14" ht="15" customHeight="1" x14ac:dyDescent="0.2">
      <c r="A33" s="4">
        <v>26</v>
      </c>
      <c r="B33" s="29" t="s">
        <v>34</v>
      </c>
      <c r="C33" s="38">
        <v>21432</v>
      </c>
      <c r="D33" s="38">
        <v>21432</v>
      </c>
      <c r="E33" s="38">
        <v>0</v>
      </c>
      <c r="F33" s="38">
        <v>0</v>
      </c>
      <c r="G33" s="38">
        <v>0</v>
      </c>
      <c r="H33" s="38">
        <v>0</v>
      </c>
      <c r="I33" s="38">
        <f t="shared" si="1"/>
        <v>21432</v>
      </c>
      <c r="J33" s="38">
        <f t="shared" si="0"/>
        <v>21432</v>
      </c>
      <c r="K33" s="38">
        <v>1421</v>
      </c>
      <c r="L33" s="38">
        <v>1549</v>
      </c>
      <c r="M33" s="38">
        <f t="shared" si="2"/>
        <v>22853</v>
      </c>
      <c r="N33" s="38">
        <f t="shared" si="3"/>
        <v>22981</v>
      </c>
    </row>
    <row r="34" spans="1:14" ht="15" customHeight="1" x14ac:dyDescent="0.2">
      <c r="A34" s="4">
        <v>27</v>
      </c>
      <c r="B34" s="29" t="s">
        <v>27</v>
      </c>
      <c r="C34" s="38">
        <v>6629</v>
      </c>
      <c r="D34" s="38">
        <v>6630</v>
      </c>
      <c r="E34" s="38">
        <v>204</v>
      </c>
      <c r="F34" s="38">
        <v>204</v>
      </c>
      <c r="G34" s="38">
        <v>0</v>
      </c>
      <c r="H34" s="38">
        <v>0</v>
      </c>
      <c r="I34" s="38">
        <f t="shared" si="1"/>
        <v>6833</v>
      </c>
      <c r="J34" s="38">
        <f t="shared" si="0"/>
        <v>6834</v>
      </c>
      <c r="K34" s="38">
        <v>0</v>
      </c>
      <c r="L34" s="38">
        <v>0</v>
      </c>
      <c r="M34" s="38">
        <f t="shared" si="2"/>
        <v>6833</v>
      </c>
      <c r="N34" s="38">
        <f t="shared" si="3"/>
        <v>6834</v>
      </c>
    </row>
    <row r="35" spans="1:14" ht="15" customHeight="1" x14ac:dyDescent="0.2">
      <c r="A35" s="4">
        <v>28</v>
      </c>
      <c r="B35" s="29" t="s">
        <v>28</v>
      </c>
      <c r="C35" s="38">
        <v>16070</v>
      </c>
      <c r="D35" s="38">
        <v>16758</v>
      </c>
      <c r="E35" s="38">
        <v>0</v>
      </c>
      <c r="F35" s="38">
        <v>0</v>
      </c>
      <c r="G35" s="38">
        <v>0</v>
      </c>
      <c r="H35" s="38">
        <v>0</v>
      </c>
      <c r="I35" s="38">
        <f t="shared" si="1"/>
        <v>16070</v>
      </c>
      <c r="J35" s="38">
        <f t="shared" si="0"/>
        <v>16758</v>
      </c>
      <c r="K35" s="38">
        <v>962</v>
      </c>
      <c r="L35" s="38">
        <v>962</v>
      </c>
      <c r="M35" s="38">
        <f t="shared" si="2"/>
        <v>17032</v>
      </c>
      <c r="N35" s="38">
        <f t="shared" si="3"/>
        <v>17720</v>
      </c>
    </row>
    <row r="36" spans="1:14" ht="15" customHeight="1" x14ac:dyDescent="0.2">
      <c r="A36" s="4">
        <v>29</v>
      </c>
      <c r="B36" s="29" t="s">
        <v>29</v>
      </c>
      <c r="C36" s="38">
        <v>894</v>
      </c>
      <c r="D36" s="38">
        <v>894</v>
      </c>
      <c r="E36" s="38">
        <v>0</v>
      </c>
      <c r="F36" s="38">
        <v>0</v>
      </c>
      <c r="G36" s="38">
        <v>0</v>
      </c>
      <c r="H36" s="38">
        <v>0</v>
      </c>
      <c r="I36" s="38">
        <f t="shared" si="1"/>
        <v>894</v>
      </c>
      <c r="J36" s="38">
        <f t="shared" si="0"/>
        <v>894</v>
      </c>
      <c r="K36" s="38">
        <v>0</v>
      </c>
      <c r="L36" s="38">
        <v>0</v>
      </c>
      <c r="M36" s="38">
        <f t="shared" si="2"/>
        <v>894</v>
      </c>
      <c r="N36" s="38">
        <f t="shared" si="3"/>
        <v>894</v>
      </c>
    </row>
    <row r="37" spans="1:14" ht="15" customHeight="1" x14ac:dyDescent="0.2">
      <c r="A37" s="4">
        <v>30</v>
      </c>
      <c r="B37" s="29" t="s">
        <v>11</v>
      </c>
      <c r="C37" s="38">
        <v>13167</v>
      </c>
      <c r="D37" s="38">
        <v>13214</v>
      </c>
      <c r="E37" s="38">
        <v>4514</v>
      </c>
      <c r="F37" s="38">
        <v>5368</v>
      </c>
      <c r="G37" s="38">
        <v>0</v>
      </c>
      <c r="H37" s="38">
        <v>0</v>
      </c>
      <c r="I37" s="38">
        <f t="shared" si="1"/>
        <v>17681</v>
      </c>
      <c r="J37" s="38">
        <f>D37+F37+H37</f>
        <v>18582</v>
      </c>
      <c r="K37" s="38">
        <v>0</v>
      </c>
      <c r="L37" s="38">
        <v>0</v>
      </c>
      <c r="M37" s="38">
        <f t="shared" si="2"/>
        <v>17681</v>
      </c>
      <c r="N37" s="38">
        <f>J37+L37</f>
        <v>18582</v>
      </c>
    </row>
    <row r="38" spans="1:14" s="6" customFormat="1" ht="15" customHeight="1" x14ac:dyDescent="0.15">
      <c r="B38" s="41" t="s">
        <v>272</v>
      </c>
      <c r="C38" s="42">
        <f>SUM(C8:C37)</f>
        <v>1160819</v>
      </c>
      <c r="D38" s="42">
        <f t="shared" ref="D38:L38" si="4">SUM(D8:D37)</f>
        <v>1178708</v>
      </c>
      <c r="E38" s="42">
        <f t="shared" si="4"/>
        <v>230120</v>
      </c>
      <c r="F38" s="42">
        <f t="shared" si="4"/>
        <v>228405</v>
      </c>
      <c r="G38" s="42">
        <f t="shared" si="4"/>
        <v>8819</v>
      </c>
      <c r="H38" s="42">
        <f t="shared" si="4"/>
        <v>12733</v>
      </c>
      <c r="I38" s="43">
        <f t="shared" si="1"/>
        <v>1399758</v>
      </c>
      <c r="J38" s="42">
        <f>SUM(J8:J37)</f>
        <v>1419846</v>
      </c>
      <c r="K38" s="42">
        <f t="shared" si="4"/>
        <v>66600</v>
      </c>
      <c r="L38" s="42">
        <f t="shared" si="4"/>
        <v>66830</v>
      </c>
      <c r="M38" s="43">
        <f t="shared" si="2"/>
        <v>1466358</v>
      </c>
      <c r="N38" s="43">
        <f t="shared" si="3"/>
        <v>1486676</v>
      </c>
    </row>
    <row r="39" spans="1:14" s="14" customFormat="1" ht="15" customHeight="1" x14ac:dyDescent="0.2">
      <c r="A39" s="14" t="s">
        <v>344</v>
      </c>
      <c r="C39" s="15"/>
      <c r="D39" s="15"/>
      <c r="E39" s="15"/>
      <c r="F39" s="15"/>
      <c r="G39" s="15"/>
      <c r="H39" s="15"/>
      <c r="I39" s="15"/>
      <c r="J39" s="15"/>
    </row>
    <row r="41" spans="1:14" s="14" customFormat="1" ht="15" customHeight="1" x14ac:dyDescent="0.2">
      <c r="A41" s="220" t="s">
        <v>345</v>
      </c>
      <c r="B41" s="192" t="s">
        <v>35</v>
      </c>
      <c r="C41" s="206"/>
      <c r="D41" s="206"/>
      <c r="E41" s="206"/>
      <c r="F41" s="206"/>
      <c r="G41" s="206"/>
      <c r="H41" s="206"/>
      <c r="I41" s="207"/>
      <c r="J41" s="208"/>
      <c r="K41" s="192" t="s">
        <v>287</v>
      </c>
      <c r="L41" s="193"/>
      <c r="M41" s="192" t="s">
        <v>288</v>
      </c>
      <c r="N41" s="193"/>
    </row>
    <row r="42" spans="1:14" s="14" customFormat="1" ht="15" customHeight="1" x14ac:dyDescent="0.2">
      <c r="A42" s="204"/>
      <c r="B42" s="209"/>
      <c r="C42" s="210"/>
      <c r="D42" s="210"/>
      <c r="E42" s="210"/>
      <c r="F42" s="210"/>
      <c r="G42" s="210"/>
      <c r="H42" s="210"/>
      <c r="I42" s="210"/>
      <c r="J42" s="211"/>
      <c r="K42" s="212"/>
      <c r="L42" s="213"/>
      <c r="M42" s="212"/>
      <c r="N42" s="213"/>
    </row>
    <row r="43" spans="1:14" s="14" customFormat="1" ht="15" customHeight="1" x14ac:dyDescent="0.2">
      <c r="A43" s="204"/>
      <c r="B43" s="217" t="s">
        <v>275</v>
      </c>
      <c r="C43" s="192" t="s">
        <v>284</v>
      </c>
      <c r="D43" s="193"/>
      <c r="E43" s="192" t="s">
        <v>285</v>
      </c>
      <c r="F43" s="193"/>
      <c r="G43" s="192" t="s">
        <v>286</v>
      </c>
      <c r="H43" s="193"/>
      <c r="I43" s="192" t="s">
        <v>289</v>
      </c>
      <c r="J43" s="193"/>
      <c r="K43" s="212"/>
      <c r="L43" s="213"/>
      <c r="M43" s="212"/>
      <c r="N43" s="213"/>
    </row>
    <row r="44" spans="1:14" s="14" customFormat="1" ht="15" customHeight="1" x14ac:dyDescent="0.2">
      <c r="A44" s="204"/>
      <c r="B44" s="217"/>
      <c r="C44" s="194"/>
      <c r="D44" s="195"/>
      <c r="E44" s="194"/>
      <c r="F44" s="195"/>
      <c r="G44" s="194"/>
      <c r="H44" s="195"/>
      <c r="I44" s="194"/>
      <c r="J44" s="195"/>
      <c r="K44" s="194"/>
      <c r="L44" s="195"/>
      <c r="M44" s="194"/>
      <c r="N44" s="195"/>
    </row>
    <row r="45" spans="1:14" s="14" customFormat="1" ht="15" customHeight="1" x14ac:dyDescent="0.2">
      <c r="A45" s="275"/>
      <c r="B45" s="218"/>
      <c r="C45" s="19" t="s">
        <v>367</v>
      </c>
      <c r="D45" s="19">
        <v>2022</v>
      </c>
      <c r="E45" s="19" t="s">
        <v>367</v>
      </c>
      <c r="F45" s="19">
        <v>2022</v>
      </c>
      <c r="G45" s="19" t="s">
        <v>367</v>
      </c>
      <c r="H45" s="19">
        <v>2022</v>
      </c>
      <c r="I45" s="19" t="s">
        <v>367</v>
      </c>
      <c r="J45" s="19">
        <v>2022</v>
      </c>
      <c r="K45" s="19" t="s">
        <v>367</v>
      </c>
      <c r="L45" s="19">
        <v>2022</v>
      </c>
      <c r="M45" s="19" t="s">
        <v>367</v>
      </c>
      <c r="N45" s="19">
        <v>2022</v>
      </c>
    </row>
    <row r="46" spans="1:14" ht="15" customHeight="1" x14ac:dyDescent="0.2">
      <c r="A46" s="4">
        <v>1</v>
      </c>
      <c r="B46" s="29" t="s">
        <v>36</v>
      </c>
      <c r="C46" s="38">
        <v>31651</v>
      </c>
      <c r="D46" s="38">
        <v>31651</v>
      </c>
      <c r="E46" s="38">
        <v>72098</v>
      </c>
      <c r="F46" s="38">
        <v>92771</v>
      </c>
      <c r="G46" s="38">
        <v>13043</v>
      </c>
      <c r="H46" s="38">
        <v>0</v>
      </c>
      <c r="I46" s="38">
        <v>116792</v>
      </c>
      <c r="J46" s="38">
        <v>124422</v>
      </c>
      <c r="K46" s="38">
        <v>950</v>
      </c>
      <c r="L46" s="38">
        <v>950</v>
      </c>
      <c r="M46" s="38">
        <f t="shared" ref="M46:M84" si="5">I46+K46</f>
        <v>117742</v>
      </c>
      <c r="N46" s="38">
        <f t="shared" ref="N46:N84" si="6">J46+L46</f>
        <v>125372</v>
      </c>
    </row>
    <row r="47" spans="1:14" ht="15" customHeight="1" x14ac:dyDescent="0.2">
      <c r="A47" s="4">
        <v>2</v>
      </c>
      <c r="B47" s="29" t="s">
        <v>41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f t="shared" si="5"/>
        <v>0</v>
      </c>
      <c r="N47" s="38">
        <f t="shared" si="6"/>
        <v>0</v>
      </c>
    </row>
    <row r="48" spans="1:14" ht="15" customHeight="1" x14ac:dyDescent="0.2">
      <c r="A48" s="4">
        <v>3</v>
      </c>
      <c r="B48" s="29" t="s">
        <v>40</v>
      </c>
      <c r="C48" s="38">
        <v>54305</v>
      </c>
      <c r="D48" s="38">
        <v>56289</v>
      </c>
      <c r="E48" s="38">
        <v>184646</v>
      </c>
      <c r="F48" s="38">
        <v>184646</v>
      </c>
      <c r="G48" s="38">
        <v>87676</v>
      </c>
      <c r="H48" s="38">
        <v>87676</v>
      </c>
      <c r="I48" s="38">
        <v>326627</v>
      </c>
      <c r="J48" s="38">
        <v>328611</v>
      </c>
      <c r="K48" s="38">
        <v>836</v>
      </c>
      <c r="L48" s="38">
        <v>836</v>
      </c>
      <c r="M48" s="38">
        <f t="shared" si="5"/>
        <v>327463</v>
      </c>
      <c r="N48" s="38">
        <f t="shared" si="6"/>
        <v>329447</v>
      </c>
    </row>
    <row r="49" spans="1:14" ht="15" customHeight="1" x14ac:dyDescent="0.2">
      <c r="A49" s="4">
        <v>4</v>
      </c>
      <c r="B49" s="29" t="s">
        <v>66</v>
      </c>
      <c r="C49" s="38">
        <v>8542</v>
      </c>
      <c r="D49" s="38">
        <v>8542</v>
      </c>
      <c r="E49" s="38">
        <v>930</v>
      </c>
      <c r="F49" s="38">
        <v>930</v>
      </c>
      <c r="G49" s="38">
        <v>198</v>
      </c>
      <c r="H49" s="38">
        <v>198</v>
      </c>
      <c r="I49" s="38">
        <v>9670</v>
      </c>
      <c r="J49" s="38">
        <v>9670</v>
      </c>
      <c r="K49" s="38">
        <v>455</v>
      </c>
      <c r="L49" s="38">
        <v>1128</v>
      </c>
      <c r="M49" s="38">
        <f t="shared" si="5"/>
        <v>10125</v>
      </c>
      <c r="N49" s="38">
        <f t="shared" si="6"/>
        <v>10798</v>
      </c>
    </row>
    <row r="50" spans="1:14" ht="15" customHeight="1" x14ac:dyDescent="0.2">
      <c r="A50" s="4">
        <v>5</v>
      </c>
      <c r="B50" s="29" t="s">
        <v>47</v>
      </c>
      <c r="C50" s="38">
        <v>166294</v>
      </c>
      <c r="D50" s="38">
        <v>166294</v>
      </c>
      <c r="E50" s="38">
        <v>126521</v>
      </c>
      <c r="F50" s="38">
        <v>128995</v>
      </c>
      <c r="G50" s="38">
        <v>6100</v>
      </c>
      <c r="H50" s="38">
        <v>6100</v>
      </c>
      <c r="I50" s="38">
        <v>298915</v>
      </c>
      <c r="J50" s="38">
        <v>301389</v>
      </c>
      <c r="K50" s="38">
        <v>7156</v>
      </c>
      <c r="L50" s="38">
        <v>7155</v>
      </c>
      <c r="M50" s="38">
        <f t="shared" si="5"/>
        <v>306071</v>
      </c>
      <c r="N50" s="38">
        <f t="shared" si="6"/>
        <v>308544</v>
      </c>
    </row>
    <row r="51" spans="1:14" ht="15" customHeight="1" x14ac:dyDescent="0.2">
      <c r="A51" s="4">
        <v>6</v>
      </c>
      <c r="B51" s="29" t="s">
        <v>48</v>
      </c>
      <c r="C51" s="38">
        <v>79727</v>
      </c>
      <c r="D51" s="38">
        <v>79727</v>
      </c>
      <c r="E51" s="38">
        <v>114231</v>
      </c>
      <c r="F51" s="38">
        <v>109132</v>
      </c>
      <c r="G51" s="38">
        <v>0</v>
      </c>
      <c r="H51" s="38">
        <v>76579</v>
      </c>
      <c r="I51" s="38">
        <v>193958</v>
      </c>
      <c r="J51" s="38">
        <v>265438</v>
      </c>
      <c r="K51" s="38">
        <v>9281</v>
      </c>
      <c r="L51" s="38">
        <v>9281</v>
      </c>
      <c r="M51" s="38">
        <f t="shared" si="5"/>
        <v>203239</v>
      </c>
      <c r="N51" s="38">
        <f t="shared" si="6"/>
        <v>274719</v>
      </c>
    </row>
    <row r="52" spans="1:14" ht="15" customHeight="1" x14ac:dyDescent="0.2">
      <c r="A52" s="4">
        <v>7</v>
      </c>
      <c r="B52" s="29" t="s">
        <v>376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f t="shared" si="5"/>
        <v>0</v>
      </c>
      <c r="N52" s="38">
        <f t="shared" si="6"/>
        <v>0</v>
      </c>
    </row>
    <row r="53" spans="1:14" ht="15" customHeight="1" x14ac:dyDescent="0.2">
      <c r="A53" s="4">
        <v>8</v>
      </c>
      <c r="B53" s="29" t="s">
        <v>67</v>
      </c>
      <c r="C53" s="38">
        <v>15160</v>
      </c>
      <c r="D53" s="38">
        <v>15240</v>
      </c>
      <c r="E53" s="38">
        <v>494</v>
      </c>
      <c r="F53" s="38">
        <v>494</v>
      </c>
      <c r="G53" s="38">
        <v>0</v>
      </c>
      <c r="H53" s="38">
        <v>0</v>
      </c>
      <c r="I53" s="38">
        <v>15654</v>
      </c>
      <c r="J53" s="38">
        <v>15734</v>
      </c>
      <c r="K53" s="38">
        <v>1004</v>
      </c>
      <c r="L53" s="38">
        <v>1004</v>
      </c>
      <c r="M53" s="38">
        <f t="shared" si="5"/>
        <v>16658</v>
      </c>
      <c r="N53" s="38">
        <f t="shared" si="6"/>
        <v>16738</v>
      </c>
    </row>
    <row r="54" spans="1:14" ht="15" customHeight="1" x14ac:dyDescent="0.2">
      <c r="A54" s="4">
        <v>9</v>
      </c>
      <c r="B54" s="29" t="s">
        <v>55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f t="shared" si="5"/>
        <v>0</v>
      </c>
      <c r="N54" s="38">
        <f t="shared" si="6"/>
        <v>0</v>
      </c>
    </row>
    <row r="55" spans="1:14" ht="15" customHeight="1" x14ac:dyDescent="0.2">
      <c r="A55" s="4">
        <v>10</v>
      </c>
      <c r="B55" s="29" t="s">
        <v>49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f t="shared" si="5"/>
        <v>0</v>
      </c>
      <c r="N55" s="38">
        <f t="shared" si="6"/>
        <v>0</v>
      </c>
    </row>
    <row r="56" spans="1:14" ht="15" customHeight="1" x14ac:dyDescent="0.2">
      <c r="A56" s="4">
        <v>11</v>
      </c>
      <c r="B56" s="29" t="s">
        <v>50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f t="shared" si="5"/>
        <v>0</v>
      </c>
      <c r="N56" s="38">
        <f t="shared" si="6"/>
        <v>0</v>
      </c>
    </row>
    <row r="57" spans="1:14" ht="15" customHeight="1" x14ac:dyDescent="0.2">
      <c r="A57" s="4">
        <v>12</v>
      </c>
      <c r="B57" s="29" t="s">
        <v>42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f t="shared" si="5"/>
        <v>0</v>
      </c>
      <c r="N57" s="38">
        <f t="shared" si="6"/>
        <v>0</v>
      </c>
    </row>
    <row r="58" spans="1:14" ht="15" customHeight="1" x14ac:dyDescent="0.2">
      <c r="A58" s="4">
        <v>13</v>
      </c>
      <c r="B58" s="29" t="s">
        <v>51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f t="shared" si="5"/>
        <v>0</v>
      </c>
      <c r="N58" s="38">
        <f t="shared" si="6"/>
        <v>0</v>
      </c>
    </row>
    <row r="59" spans="1:14" ht="15" customHeight="1" x14ac:dyDescent="0.2">
      <c r="A59" s="4">
        <v>14</v>
      </c>
      <c r="B59" s="29" t="s">
        <v>52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f t="shared" si="5"/>
        <v>0</v>
      </c>
      <c r="N59" s="38">
        <f t="shared" si="6"/>
        <v>0</v>
      </c>
    </row>
    <row r="60" spans="1:14" ht="15" customHeight="1" x14ac:dyDescent="0.2">
      <c r="A60" s="4">
        <v>15</v>
      </c>
      <c r="B60" s="29" t="s">
        <v>54</v>
      </c>
      <c r="C60" s="38">
        <v>30438</v>
      </c>
      <c r="D60" s="38">
        <v>32694</v>
      </c>
      <c r="E60" s="38">
        <v>40489</v>
      </c>
      <c r="F60" s="38">
        <v>40489</v>
      </c>
      <c r="G60" s="38">
        <v>0</v>
      </c>
      <c r="H60" s="38">
        <v>0</v>
      </c>
      <c r="I60" s="38">
        <v>70927</v>
      </c>
      <c r="J60" s="38">
        <v>73183</v>
      </c>
      <c r="K60" s="38">
        <v>1317</v>
      </c>
      <c r="L60" s="38">
        <v>1317</v>
      </c>
      <c r="M60" s="38">
        <f t="shared" si="5"/>
        <v>72244</v>
      </c>
      <c r="N60" s="38">
        <f t="shared" si="6"/>
        <v>74500</v>
      </c>
    </row>
    <row r="61" spans="1:14" ht="15" customHeight="1" x14ac:dyDescent="0.2">
      <c r="A61" s="4">
        <v>16</v>
      </c>
      <c r="B61" s="29" t="s">
        <v>60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f t="shared" si="5"/>
        <v>0</v>
      </c>
      <c r="N61" s="38">
        <f t="shared" si="6"/>
        <v>0</v>
      </c>
    </row>
    <row r="62" spans="1:14" ht="15" customHeight="1" x14ac:dyDescent="0.2">
      <c r="A62" s="4">
        <v>17</v>
      </c>
      <c r="B62" s="29" t="s">
        <v>69</v>
      </c>
      <c r="C62" s="38">
        <v>30136</v>
      </c>
      <c r="D62" s="38">
        <v>30136</v>
      </c>
      <c r="E62" s="38">
        <v>0</v>
      </c>
      <c r="F62" s="38">
        <v>0</v>
      </c>
      <c r="G62" s="38">
        <v>0</v>
      </c>
      <c r="H62" s="38">
        <v>0</v>
      </c>
      <c r="I62" s="38">
        <v>30136</v>
      </c>
      <c r="J62" s="38">
        <v>30136</v>
      </c>
      <c r="K62" s="38">
        <v>1192</v>
      </c>
      <c r="L62" s="38">
        <v>1192</v>
      </c>
      <c r="M62" s="38">
        <f t="shared" si="5"/>
        <v>31328</v>
      </c>
      <c r="N62" s="38">
        <f t="shared" si="6"/>
        <v>31328</v>
      </c>
    </row>
    <row r="63" spans="1:14" ht="15" customHeight="1" x14ac:dyDescent="0.2">
      <c r="A63" s="4">
        <v>18</v>
      </c>
      <c r="B63" s="29" t="s">
        <v>68</v>
      </c>
      <c r="C63" s="38">
        <v>10388</v>
      </c>
      <c r="D63" s="38">
        <v>10388</v>
      </c>
      <c r="E63" s="38">
        <v>637</v>
      </c>
      <c r="F63" s="38">
        <v>637</v>
      </c>
      <c r="G63" s="38">
        <v>136</v>
      </c>
      <c r="H63" s="38">
        <v>138</v>
      </c>
      <c r="I63" s="38">
        <v>11161</v>
      </c>
      <c r="J63" s="38">
        <v>11163</v>
      </c>
      <c r="K63" s="38">
        <v>128</v>
      </c>
      <c r="L63" s="38">
        <v>128</v>
      </c>
      <c r="M63" s="38">
        <f t="shared" si="5"/>
        <v>11289</v>
      </c>
      <c r="N63" s="38">
        <f t="shared" si="6"/>
        <v>11291</v>
      </c>
    </row>
    <row r="64" spans="1:14" ht="15" customHeight="1" x14ac:dyDescent="0.2">
      <c r="A64" s="4">
        <v>19</v>
      </c>
      <c r="B64" s="29" t="s">
        <v>70</v>
      </c>
      <c r="C64" s="38">
        <v>20162</v>
      </c>
      <c r="D64" s="38">
        <v>20162</v>
      </c>
      <c r="E64" s="38">
        <v>1269</v>
      </c>
      <c r="F64" s="38">
        <v>1650</v>
      </c>
      <c r="G64" s="38">
        <v>0</v>
      </c>
      <c r="H64" s="38">
        <v>0</v>
      </c>
      <c r="I64" s="38">
        <v>21431</v>
      </c>
      <c r="J64" s="38">
        <v>21812</v>
      </c>
      <c r="K64" s="38">
        <v>524</v>
      </c>
      <c r="L64" s="38">
        <v>524</v>
      </c>
      <c r="M64" s="38">
        <f t="shared" si="5"/>
        <v>21955</v>
      </c>
      <c r="N64" s="38">
        <f t="shared" si="6"/>
        <v>22336</v>
      </c>
    </row>
    <row r="65" spans="1:14" ht="15" customHeight="1" x14ac:dyDescent="0.2">
      <c r="A65" s="4">
        <v>20</v>
      </c>
      <c r="B65" s="29" t="s">
        <v>37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f t="shared" si="5"/>
        <v>0</v>
      </c>
      <c r="N65" s="38">
        <f t="shared" si="6"/>
        <v>0</v>
      </c>
    </row>
    <row r="66" spans="1:14" ht="15" customHeight="1" x14ac:dyDescent="0.2">
      <c r="A66" s="4">
        <v>21</v>
      </c>
      <c r="B66" s="29" t="s">
        <v>43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f t="shared" si="5"/>
        <v>0</v>
      </c>
      <c r="N66" s="38">
        <f t="shared" si="6"/>
        <v>0</v>
      </c>
    </row>
    <row r="67" spans="1:14" ht="15" customHeight="1" x14ac:dyDescent="0.2">
      <c r="A67" s="4">
        <v>22</v>
      </c>
      <c r="B67" s="47" t="s">
        <v>61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f t="shared" si="5"/>
        <v>0</v>
      </c>
      <c r="N67" s="38">
        <f t="shared" si="6"/>
        <v>0</v>
      </c>
    </row>
    <row r="68" spans="1:14" ht="15" customHeight="1" x14ac:dyDescent="0.2">
      <c r="A68" s="4">
        <v>23</v>
      </c>
      <c r="B68" s="29" t="s">
        <v>44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f t="shared" si="5"/>
        <v>0</v>
      </c>
      <c r="N68" s="38">
        <f t="shared" si="6"/>
        <v>0</v>
      </c>
    </row>
    <row r="69" spans="1:14" ht="15" customHeight="1" x14ac:dyDescent="0.2">
      <c r="A69" s="4">
        <v>24</v>
      </c>
      <c r="B69" s="29" t="s">
        <v>71</v>
      </c>
      <c r="C69" s="38">
        <v>18115</v>
      </c>
      <c r="D69" s="38">
        <v>18115</v>
      </c>
      <c r="E69" s="38">
        <v>1896</v>
      </c>
      <c r="F69" s="38">
        <v>1896</v>
      </c>
      <c r="G69" s="38">
        <v>1581</v>
      </c>
      <c r="H69" s="38">
        <v>1581</v>
      </c>
      <c r="I69" s="38">
        <v>21592</v>
      </c>
      <c r="J69" s="38">
        <v>21592</v>
      </c>
      <c r="K69" s="38">
        <v>405</v>
      </c>
      <c r="L69" s="38">
        <v>1883</v>
      </c>
      <c r="M69" s="38">
        <f t="shared" si="5"/>
        <v>21997</v>
      </c>
      <c r="N69" s="38">
        <f t="shared" si="6"/>
        <v>23475</v>
      </c>
    </row>
    <row r="70" spans="1:14" ht="15" customHeight="1" x14ac:dyDescent="0.2">
      <c r="A70" s="4">
        <v>25</v>
      </c>
      <c r="B70" s="29" t="s">
        <v>58</v>
      </c>
      <c r="C70" s="38">
        <v>248245</v>
      </c>
      <c r="D70" s="38">
        <v>249467</v>
      </c>
      <c r="E70" s="38">
        <v>27536</v>
      </c>
      <c r="F70" s="38">
        <v>36218</v>
      </c>
      <c r="G70" s="38">
        <v>0</v>
      </c>
      <c r="H70" s="38">
        <v>0</v>
      </c>
      <c r="I70" s="38">
        <v>275781</v>
      </c>
      <c r="J70" s="38">
        <v>285685</v>
      </c>
      <c r="K70" s="38">
        <v>10311</v>
      </c>
      <c r="L70" s="38">
        <v>10059</v>
      </c>
      <c r="M70" s="38">
        <f t="shared" si="5"/>
        <v>286092</v>
      </c>
      <c r="N70" s="38">
        <f t="shared" si="6"/>
        <v>295744</v>
      </c>
    </row>
    <row r="71" spans="1:14" ht="15" customHeight="1" x14ac:dyDescent="0.2">
      <c r="A71" s="4">
        <v>26</v>
      </c>
      <c r="B71" s="29" t="s">
        <v>45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f t="shared" si="5"/>
        <v>0</v>
      </c>
      <c r="N71" s="38">
        <f t="shared" si="6"/>
        <v>0</v>
      </c>
    </row>
    <row r="72" spans="1:14" ht="15" customHeight="1" x14ac:dyDescent="0.2">
      <c r="A72" s="4">
        <v>27</v>
      </c>
      <c r="B72" s="29" t="s">
        <v>62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f t="shared" si="5"/>
        <v>0</v>
      </c>
      <c r="N72" s="38">
        <f t="shared" si="6"/>
        <v>0</v>
      </c>
    </row>
    <row r="73" spans="1:14" ht="15" customHeight="1" x14ac:dyDescent="0.2">
      <c r="A73" s="4">
        <v>28</v>
      </c>
      <c r="B73" s="29" t="s">
        <v>38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f t="shared" si="5"/>
        <v>0</v>
      </c>
      <c r="N73" s="38">
        <f t="shared" si="6"/>
        <v>0</v>
      </c>
    </row>
    <row r="74" spans="1:14" ht="15" customHeight="1" x14ac:dyDescent="0.2">
      <c r="A74" s="4">
        <v>29</v>
      </c>
      <c r="B74" s="29" t="s">
        <v>63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f t="shared" si="5"/>
        <v>0</v>
      </c>
      <c r="N74" s="38">
        <f t="shared" si="6"/>
        <v>0</v>
      </c>
    </row>
    <row r="75" spans="1:14" ht="15" customHeight="1" x14ac:dyDescent="0.2">
      <c r="A75" s="4">
        <v>30</v>
      </c>
      <c r="B75" s="29" t="s">
        <v>59</v>
      </c>
      <c r="C75" s="38">
        <v>81148</v>
      </c>
      <c r="D75" s="38">
        <v>81148</v>
      </c>
      <c r="E75" s="38">
        <v>40378</v>
      </c>
      <c r="F75" s="38">
        <v>42057</v>
      </c>
      <c r="G75" s="38">
        <v>14732</v>
      </c>
      <c r="H75" s="38">
        <v>14732</v>
      </c>
      <c r="I75" s="38">
        <v>136258</v>
      </c>
      <c r="J75" s="38">
        <v>137937</v>
      </c>
      <c r="K75" s="38">
        <v>2404</v>
      </c>
      <c r="L75" s="38">
        <v>2404</v>
      </c>
      <c r="M75" s="38">
        <f t="shared" si="5"/>
        <v>138662</v>
      </c>
      <c r="N75" s="38">
        <f t="shared" si="6"/>
        <v>140341</v>
      </c>
    </row>
    <row r="76" spans="1:14" ht="15" customHeight="1" x14ac:dyDescent="0.2">
      <c r="A76" s="4">
        <v>31</v>
      </c>
      <c r="B76" s="29" t="s">
        <v>64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f t="shared" si="5"/>
        <v>0</v>
      </c>
      <c r="N76" s="38">
        <f t="shared" si="6"/>
        <v>0</v>
      </c>
    </row>
    <row r="77" spans="1:14" ht="15" customHeight="1" x14ac:dyDescent="0.2">
      <c r="A77" s="4">
        <v>32</v>
      </c>
      <c r="B77" s="29" t="s">
        <v>46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f t="shared" si="5"/>
        <v>0</v>
      </c>
      <c r="N77" s="38">
        <f t="shared" si="6"/>
        <v>0</v>
      </c>
    </row>
    <row r="78" spans="1:14" ht="15" customHeight="1" x14ac:dyDescent="0.2">
      <c r="A78" s="4">
        <v>33</v>
      </c>
      <c r="B78" s="29" t="s">
        <v>53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f t="shared" si="5"/>
        <v>0</v>
      </c>
      <c r="N78" s="38">
        <f t="shared" si="6"/>
        <v>0</v>
      </c>
    </row>
    <row r="79" spans="1:14" ht="15" customHeight="1" x14ac:dyDescent="0.2">
      <c r="A79" s="4">
        <v>34</v>
      </c>
      <c r="B79" s="29" t="s">
        <v>65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f t="shared" si="5"/>
        <v>0</v>
      </c>
      <c r="N79" s="38">
        <f t="shared" si="6"/>
        <v>0</v>
      </c>
    </row>
    <row r="80" spans="1:14" ht="15" customHeight="1" x14ac:dyDescent="0.2">
      <c r="A80" s="4">
        <v>35</v>
      </c>
      <c r="B80" s="29" t="s">
        <v>56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f t="shared" si="5"/>
        <v>0</v>
      </c>
      <c r="N80" s="38">
        <f t="shared" si="6"/>
        <v>0</v>
      </c>
    </row>
    <row r="81" spans="1:14" ht="15" customHeight="1" x14ac:dyDescent="0.2">
      <c r="A81" s="4">
        <v>36</v>
      </c>
      <c r="B81" s="29" t="s">
        <v>72</v>
      </c>
      <c r="C81" s="38">
        <v>12701</v>
      </c>
      <c r="D81" s="38">
        <v>12701</v>
      </c>
      <c r="E81" s="38">
        <v>676</v>
      </c>
      <c r="F81" s="38">
        <v>676</v>
      </c>
      <c r="G81" s="38">
        <v>548</v>
      </c>
      <c r="H81" s="38">
        <v>548</v>
      </c>
      <c r="I81" s="38">
        <v>13925</v>
      </c>
      <c r="J81" s="38">
        <v>13925</v>
      </c>
      <c r="K81" s="38">
        <v>339</v>
      </c>
      <c r="L81" s="38">
        <v>339</v>
      </c>
      <c r="M81" s="38">
        <f t="shared" si="5"/>
        <v>14264</v>
      </c>
      <c r="N81" s="38">
        <f t="shared" si="6"/>
        <v>14264</v>
      </c>
    </row>
    <row r="82" spans="1:14" ht="15" customHeight="1" x14ac:dyDescent="0.2">
      <c r="A82" s="4">
        <v>37</v>
      </c>
      <c r="B82" s="29" t="s">
        <v>39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f t="shared" si="5"/>
        <v>0</v>
      </c>
      <c r="N82" s="38">
        <f t="shared" si="6"/>
        <v>0</v>
      </c>
    </row>
    <row r="83" spans="1:14" ht="15" customHeight="1" x14ac:dyDescent="0.2">
      <c r="A83" s="4">
        <v>38</v>
      </c>
      <c r="B83" s="29" t="s">
        <v>57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f t="shared" si="5"/>
        <v>0</v>
      </c>
      <c r="N83" s="38">
        <f t="shared" si="6"/>
        <v>0</v>
      </c>
    </row>
    <row r="84" spans="1:14" ht="15" customHeight="1" x14ac:dyDescent="0.2">
      <c r="A84" s="4">
        <v>39</v>
      </c>
      <c r="B84" s="29" t="s">
        <v>377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f t="shared" si="5"/>
        <v>0</v>
      </c>
      <c r="N84" s="38">
        <f t="shared" si="6"/>
        <v>0</v>
      </c>
    </row>
    <row r="85" spans="1:14" s="6" customFormat="1" ht="15" customHeight="1" x14ac:dyDescent="0.15">
      <c r="B85" s="41" t="s">
        <v>272</v>
      </c>
      <c r="C85" s="42">
        <f>SUM(C46:C84)</f>
        <v>807012</v>
      </c>
      <c r="D85" s="42">
        <f t="shared" ref="D85:L85" si="7">SUM(D46:D84)</f>
        <v>812554</v>
      </c>
      <c r="E85" s="42">
        <f t="shared" si="7"/>
        <v>611801</v>
      </c>
      <c r="F85" s="42">
        <f t="shared" si="7"/>
        <v>640591</v>
      </c>
      <c r="G85" s="42">
        <f t="shared" si="7"/>
        <v>124014</v>
      </c>
      <c r="H85" s="42">
        <f t="shared" si="7"/>
        <v>187552</v>
      </c>
      <c r="I85" s="42">
        <f t="shared" si="7"/>
        <v>1542827</v>
      </c>
      <c r="J85" s="42">
        <f t="shared" si="7"/>
        <v>1640697</v>
      </c>
      <c r="K85" s="42">
        <f t="shared" si="7"/>
        <v>36302</v>
      </c>
      <c r="L85" s="42">
        <f t="shared" si="7"/>
        <v>38200</v>
      </c>
      <c r="M85" s="43">
        <f>I85+K85</f>
        <v>1579129</v>
      </c>
      <c r="N85" s="43">
        <f t="shared" ref="N85" si="8">J85+L85</f>
        <v>1678897</v>
      </c>
    </row>
    <row r="86" spans="1:14" s="14" customFormat="1" ht="15" customHeight="1" x14ac:dyDescent="0.2">
      <c r="A86" s="14" t="s">
        <v>344</v>
      </c>
      <c r="C86" s="15"/>
      <c r="D86" s="15"/>
      <c r="E86" s="15"/>
      <c r="F86" s="15"/>
      <c r="G86" s="15"/>
      <c r="H86" s="15"/>
      <c r="I86" s="15"/>
      <c r="J86" s="15"/>
    </row>
    <row r="87" spans="1:14" ht="15" customHeight="1" x14ac:dyDescent="0.2">
      <c r="A87" s="6"/>
    </row>
    <row r="88" spans="1:14" s="14" customFormat="1" ht="15" customHeight="1" x14ac:dyDescent="0.2">
      <c r="A88" s="220" t="s">
        <v>345</v>
      </c>
      <c r="B88" s="192" t="s">
        <v>73</v>
      </c>
      <c r="C88" s="206"/>
      <c r="D88" s="206"/>
      <c r="E88" s="206"/>
      <c r="F88" s="206"/>
      <c r="G88" s="206"/>
      <c r="H88" s="206"/>
      <c r="I88" s="206"/>
      <c r="J88" s="193"/>
      <c r="K88" s="192" t="s">
        <v>287</v>
      </c>
      <c r="L88" s="193"/>
      <c r="M88" s="192" t="s">
        <v>288</v>
      </c>
      <c r="N88" s="193"/>
    </row>
    <row r="89" spans="1:14" s="14" customFormat="1" ht="15" customHeight="1" x14ac:dyDescent="0.2">
      <c r="A89" s="204"/>
      <c r="B89" s="194"/>
      <c r="C89" s="221"/>
      <c r="D89" s="221"/>
      <c r="E89" s="221"/>
      <c r="F89" s="221"/>
      <c r="G89" s="221"/>
      <c r="H89" s="221"/>
      <c r="I89" s="221"/>
      <c r="J89" s="195"/>
      <c r="K89" s="212"/>
      <c r="L89" s="213"/>
      <c r="M89" s="212"/>
      <c r="N89" s="213"/>
    </row>
    <row r="90" spans="1:14" s="14" customFormat="1" ht="15" customHeight="1" x14ac:dyDescent="0.2">
      <c r="A90" s="219"/>
      <c r="B90" s="214" t="s">
        <v>275</v>
      </c>
      <c r="C90" s="192" t="s">
        <v>284</v>
      </c>
      <c r="D90" s="193"/>
      <c r="E90" s="192" t="s">
        <v>285</v>
      </c>
      <c r="F90" s="193"/>
      <c r="G90" s="192" t="s">
        <v>286</v>
      </c>
      <c r="H90" s="193"/>
      <c r="I90" s="192" t="s">
        <v>289</v>
      </c>
      <c r="J90" s="193"/>
      <c r="K90" s="212"/>
      <c r="L90" s="213"/>
      <c r="M90" s="212"/>
      <c r="N90" s="213"/>
    </row>
    <row r="91" spans="1:14" s="14" customFormat="1" ht="15" customHeight="1" x14ac:dyDescent="0.2">
      <c r="A91" s="219"/>
      <c r="B91" s="215"/>
      <c r="C91" s="194"/>
      <c r="D91" s="195"/>
      <c r="E91" s="194"/>
      <c r="F91" s="195"/>
      <c r="G91" s="194"/>
      <c r="H91" s="195"/>
      <c r="I91" s="194"/>
      <c r="J91" s="195"/>
      <c r="K91" s="194"/>
      <c r="L91" s="195"/>
      <c r="M91" s="194"/>
      <c r="N91" s="195"/>
    </row>
    <row r="92" spans="1:14" s="14" customFormat="1" ht="15" customHeight="1" x14ac:dyDescent="0.2">
      <c r="A92" s="205"/>
      <c r="B92" s="216"/>
      <c r="C92" s="19" t="s">
        <v>367</v>
      </c>
      <c r="D92" s="19">
        <v>2022</v>
      </c>
      <c r="E92" s="19" t="s">
        <v>367</v>
      </c>
      <c r="F92" s="19">
        <v>2022</v>
      </c>
      <c r="G92" s="19" t="s">
        <v>367</v>
      </c>
      <c r="H92" s="19">
        <v>2022</v>
      </c>
      <c r="I92" s="19" t="s">
        <v>367</v>
      </c>
      <c r="J92" s="19">
        <v>2022</v>
      </c>
      <c r="K92" s="19" t="s">
        <v>367</v>
      </c>
      <c r="L92" s="19">
        <v>2022</v>
      </c>
      <c r="M92" s="19" t="s">
        <v>367</v>
      </c>
      <c r="N92" s="19">
        <v>2022</v>
      </c>
    </row>
    <row r="93" spans="1:14" ht="15" customHeight="1" x14ac:dyDescent="0.2">
      <c r="A93" s="4">
        <v>1</v>
      </c>
      <c r="B93" s="29" t="s">
        <v>100</v>
      </c>
      <c r="C93" s="38">
        <v>5531</v>
      </c>
      <c r="D93" s="38">
        <v>5531</v>
      </c>
      <c r="E93" s="38">
        <v>0</v>
      </c>
      <c r="F93" s="38">
        <v>0</v>
      </c>
      <c r="G93" s="38">
        <v>0</v>
      </c>
      <c r="H93" s="38">
        <v>0</v>
      </c>
      <c r="I93" s="38">
        <v>5531</v>
      </c>
      <c r="J93" s="38">
        <v>5531</v>
      </c>
      <c r="K93" s="38">
        <v>354</v>
      </c>
      <c r="L93" s="38">
        <v>354</v>
      </c>
      <c r="M93" s="38">
        <f>I93+K93</f>
        <v>5885</v>
      </c>
      <c r="N93" s="38">
        <f t="shared" ref="N93:N124" si="9">J93+L93</f>
        <v>5885</v>
      </c>
    </row>
    <row r="94" spans="1:14" ht="15" customHeight="1" x14ac:dyDescent="0.2">
      <c r="A94" s="4">
        <v>2</v>
      </c>
      <c r="B94" s="29" t="s">
        <v>101</v>
      </c>
      <c r="C94" s="38">
        <v>22988</v>
      </c>
      <c r="D94" s="38">
        <v>22988</v>
      </c>
      <c r="E94" s="38">
        <v>3509</v>
      </c>
      <c r="F94" s="38">
        <v>3509</v>
      </c>
      <c r="G94" s="38">
        <v>0</v>
      </c>
      <c r="H94" s="38">
        <v>0</v>
      </c>
      <c r="I94" s="38">
        <v>26497</v>
      </c>
      <c r="J94" s="38">
        <v>26497</v>
      </c>
      <c r="K94" s="38">
        <v>2890</v>
      </c>
      <c r="L94" s="38">
        <v>2890</v>
      </c>
      <c r="M94" s="38">
        <f t="shared" ref="M94:M124" si="10">I94+K94</f>
        <v>29387</v>
      </c>
      <c r="N94" s="38">
        <f t="shared" si="9"/>
        <v>29387</v>
      </c>
    </row>
    <row r="95" spans="1:14" ht="15" customHeight="1" x14ac:dyDescent="0.2">
      <c r="A95" s="4">
        <v>3</v>
      </c>
      <c r="B95" s="29" t="s">
        <v>75</v>
      </c>
      <c r="C95" s="38">
        <v>12000</v>
      </c>
      <c r="D95" s="38">
        <v>12000</v>
      </c>
      <c r="E95" s="38">
        <v>0</v>
      </c>
      <c r="F95" s="38">
        <v>0</v>
      </c>
      <c r="G95" s="38">
        <v>0</v>
      </c>
      <c r="H95" s="38">
        <v>0</v>
      </c>
      <c r="I95" s="38">
        <v>12000</v>
      </c>
      <c r="J95" s="38">
        <v>12000</v>
      </c>
      <c r="K95" s="38">
        <v>0</v>
      </c>
      <c r="L95" s="38">
        <v>0</v>
      </c>
      <c r="M95" s="38">
        <f t="shared" si="10"/>
        <v>12000</v>
      </c>
      <c r="N95" s="38">
        <f t="shared" si="9"/>
        <v>12000</v>
      </c>
    </row>
    <row r="96" spans="1:14" ht="15" customHeight="1" x14ac:dyDescent="0.2">
      <c r="A96" s="4">
        <v>4</v>
      </c>
      <c r="B96" s="29" t="s">
        <v>91</v>
      </c>
      <c r="C96" s="38">
        <v>8386</v>
      </c>
      <c r="D96" s="38">
        <v>8390</v>
      </c>
      <c r="E96" s="38">
        <v>189</v>
      </c>
      <c r="F96" s="38">
        <v>189</v>
      </c>
      <c r="G96" s="38">
        <v>0</v>
      </c>
      <c r="H96" s="38">
        <v>0</v>
      </c>
      <c r="I96" s="38">
        <v>8575</v>
      </c>
      <c r="J96" s="38">
        <v>8579</v>
      </c>
      <c r="K96" s="38">
        <v>354</v>
      </c>
      <c r="L96" s="38">
        <v>354</v>
      </c>
      <c r="M96" s="38">
        <f t="shared" si="10"/>
        <v>8929</v>
      </c>
      <c r="N96" s="38">
        <f t="shared" si="9"/>
        <v>8933</v>
      </c>
    </row>
    <row r="97" spans="1:14" ht="15" customHeight="1" x14ac:dyDescent="0.2">
      <c r="A97" s="4">
        <v>5</v>
      </c>
      <c r="B97" s="29" t="s">
        <v>74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f t="shared" si="10"/>
        <v>0</v>
      </c>
      <c r="N97" s="38">
        <f t="shared" si="9"/>
        <v>0</v>
      </c>
    </row>
    <row r="98" spans="1:14" ht="15" customHeight="1" x14ac:dyDescent="0.2">
      <c r="A98" s="4">
        <v>6</v>
      </c>
      <c r="B98" s="29" t="s">
        <v>81</v>
      </c>
      <c r="C98" s="38">
        <v>16839</v>
      </c>
      <c r="D98" s="38">
        <v>16839</v>
      </c>
      <c r="E98" s="38">
        <v>2446</v>
      </c>
      <c r="F98" s="38">
        <v>2446</v>
      </c>
      <c r="G98" s="38">
        <v>0</v>
      </c>
      <c r="H98" s="38">
        <v>0</v>
      </c>
      <c r="I98" s="38">
        <v>19285</v>
      </c>
      <c r="J98" s="38">
        <v>19285</v>
      </c>
      <c r="K98" s="38">
        <v>208</v>
      </c>
      <c r="L98" s="38">
        <v>208</v>
      </c>
      <c r="M98" s="38">
        <f t="shared" si="10"/>
        <v>19493</v>
      </c>
      <c r="N98" s="38">
        <f t="shared" si="9"/>
        <v>19493</v>
      </c>
    </row>
    <row r="99" spans="1:14" ht="15" customHeight="1" x14ac:dyDescent="0.2">
      <c r="A99" s="4">
        <v>7</v>
      </c>
      <c r="B99" s="29" t="s">
        <v>80</v>
      </c>
      <c r="C99" s="38">
        <v>9507</v>
      </c>
      <c r="D99" s="38">
        <v>9507</v>
      </c>
      <c r="E99" s="38">
        <v>18402</v>
      </c>
      <c r="F99" s="38">
        <v>18402</v>
      </c>
      <c r="G99" s="38">
        <v>0</v>
      </c>
      <c r="H99" s="38">
        <v>0</v>
      </c>
      <c r="I99" s="38">
        <v>27909</v>
      </c>
      <c r="J99" s="38">
        <v>27909</v>
      </c>
      <c r="K99" s="38">
        <v>456</v>
      </c>
      <c r="L99" s="38">
        <v>456</v>
      </c>
      <c r="M99" s="38">
        <f t="shared" si="10"/>
        <v>28365</v>
      </c>
      <c r="N99" s="38">
        <f t="shared" si="9"/>
        <v>28365</v>
      </c>
    </row>
    <row r="100" spans="1:14" ht="15" customHeight="1" x14ac:dyDescent="0.2">
      <c r="A100" s="4">
        <v>8</v>
      </c>
      <c r="B100" s="29" t="s">
        <v>84</v>
      </c>
      <c r="C100" s="38">
        <v>4728</v>
      </c>
      <c r="D100" s="38">
        <v>4728</v>
      </c>
      <c r="E100" s="38">
        <v>0</v>
      </c>
      <c r="F100" s="38">
        <v>0</v>
      </c>
      <c r="G100" s="38">
        <v>0</v>
      </c>
      <c r="H100" s="38">
        <v>0</v>
      </c>
      <c r="I100" s="38">
        <v>4728</v>
      </c>
      <c r="J100" s="38">
        <v>4728</v>
      </c>
      <c r="K100" s="38">
        <v>382</v>
      </c>
      <c r="L100" s="38">
        <v>382</v>
      </c>
      <c r="M100" s="38">
        <f t="shared" si="10"/>
        <v>5110</v>
      </c>
      <c r="N100" s="38">
        <f t="shared" si="9"/>
        <v>5110</v>
      </c>
    </row>
    <row r="101" spans="1:14" ht="15" customHeight="1" x14ac:dyDescent="0.2">
      <c r="A101" s="4">
        <v>9</v>
      </c>
      <c r="B101" s="29" t="s">
        <v>82</v>
      </c>
      <c r="C101" s="38">
        <v>4060</v>
      </c>
      <c r="D101" s="38">
        <v>4060</v>
      </c>
      <c r="E101" s="38">
        <v>16807</v>
      </c>
      <c r="F101" s="38">
        <v>16807</v>
      </c>
      <c r="G101" s="38">
        <v>4450</v>
      </c>
      <c r="H101" s="38">
        <v>4450</v>
      </c>
      <c r="I101" s="38">
        <v>25317</v>
      </c>
      <c r="J101" s="38">
        <v>25317</v>
      </c>
      <c r="K101" s="38">
        <v>230</v>
      </c>
      <c r="L101" s="38">
        <v>230</v>
      </c>
      <c r="M101" s="38">
        <f t="shared" si="10"/>
        <v>25547</v>
      </c>
      <c r="N101" s="38">
        <f t="shared" si="9"/>
        <v>25547</v>
      </c>
    </row>
    <row r="102" spans="1:14" ht="15" customHeight="1" x14ac:dyDescent="0.2">
      <c r="A102" s="4">
        <v>10</v>
      </c>
      <c r="B102" s="29" t="s">
        <v>79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f t="shared" si="10"/>
        <v>0</v>
      </c>
      <c r="N102" s="38">
        <f t="shared" si="9"/>
        <v>0</v>
      </c>
    </row>
    <row r="103" spans="1:14" ht="15" customHeight="1" x14ac:dyDescent="0.2">
      <c r="A103" s="4">
        <v>11</v>
      </c>
      <c r="B103" s="29" t="s">
        <v>102</v>
      </c>
      <c r="C103" s="38">
        <v>7678</v>
      </c>
      <c r="D103" s="38">
        <v>7678</v>
      </c>
      <c r="E103" s="38">
        <v>0</v>
      </c>
      <c r="F103" s="38">
        <v>0</v>
      </c>
      <c r="G103" s="38">
        <v>0</v>
      </c>
      <c r="H103" s="38">
        <v>0</v>
      </c>
      <c r="I103" s="38">
        <v>7678</v>
      </c>
      <c r="J103" s="38">
        <v>7678</v>
      </c>
      <c r="K103" s="38">
        <v>250</v>
      </c>
      <c r="L103" s="38">
        <v>250</v>
      </c>
      <c r="M103" s="38">
        <f t="shared" si="10"/>
        <v>7928</v>
      </c>
      <c r="N103" s="38">
        <f t="shared" si="9"/>
        <v>7928</v>
      </c>
    </row>
    <row r="104" spans="1:14" ht="15" customHeight="1" x14ac:dyDescent="0.2">
      <c r="A104" s="4">
        <v>12</v>
      </c>
      <c r="B104" s="29" t="s">
        <v>85</v>
      </c>
      <c r="C104" s="38">
        <v>3147</v>
      </c>
      <c r="D104" s="38">
        <v>3147</v>
      </c>
      <c r="E104" s="38">
        <v>0</v>
      </c>
      <c r="F104" s="38">
        <v>0</v>
      </c>
      <c r="G104" s="38">
        <v>0</v>
      </c>
      <c r="H104" s="38">
        <v>0</v>
      </c>
      <c r="I104" s="38">
        <v>3147</v>
      </c>
      <c r="J104" s="38">
        <v>3147</v>
      </c>
      <c r="K104" s="38">
        <v>0</v>
      </c>
      <c r="L104" s="38">
        <v>0</v>
      </c>
      <c r="M104" s="38">
        <f t="shared" si="10"/>
        <v>3147</v>
      </c>
      <c r="N104" s="38">
        <f t="shared" si="9"/>
        <v>3147</v>
      </c>
    </row>
    <row r="105" spans="1:14" ht="15" customHeight="1" x14ac:dyDescent="0.2">
      <c r="A105" s="4">
        <v>13</v>
      </c>
      <c r="B105" s="29" t="s">
        <v>92</v>
      </c>
      <c r="C105" s="38">
        <v>2484</v>
      </c>
      <c r="D105" s="38">
        <v>3222</v>
      </c>
      <c r="E105" s="38">
        <v>0</v>
      </c>
      <c r="F105" s="38">
        <v>175</v>
      </c>
      <c r="G105" s="38">
        <v>0</v>
      </c>
      <c r="H105" s="38">
        <v>0</v>
      </c>
      <c r="I105" s="38">
        <v>2484</v>
      </c>
      <c r="J105" s="38">
        <v>3397</v>
      </c>
      <c r="K105" s="38">
        <v>185</v>
      </c>
      <c r="L105" s="38">
        <v>185</v>
      </c>
      <c r="M105" s="38">
        <f t="shared" si="10"/>
        <v>2669</v>
      </c>
      <c r="N105" s="38">
        <f t="shared" si="9"/>
        <v>3582</v>
      </c>
    </row>
    <row r="106" spans="1:14" ht="15" customHeight="1" x14ac:dyDescent="0.2">
      <c r="A106" s="4">
        <v>14</v>
      </c>
      <c r="B106" s="29" t="s">
        <v>86</v>
      </c>
      <c r="C106" s="38">
        <v>2217</v>
      </c>
      <c r="D106" s="38">
        <v>2217</v>
      </c>
      <c r="E106" s="38">
        <v>0</v>
      </c>
      <c r="F106" s="38">
        <v>0</v>
      </c>
      <c r="G106" s="38">
        <v>0</v>
      </c>
      <c r="H106" s="38">
        <v>0</v>
      </c>
      <c r="I106" s="38">
        <v>2217</v>
      </c>
      <c r="J106" s="38">
        <v>2217</v>
      </c>
      <c r="K106" s="38">
        <v>111</v>
      </c>
      <c r="L106" s="38">
        <v>111</v>
      </c>
      <c r="M106" s="38">
        <f t="shared" si="10"/>
        <v>2328</v>
      </c>
      <c r="N106" s="38">
        <f t="shared" si="9"/>
        <v>2328</v>
      </c>
    </row>
    <row r="107" spans="1:14" ht="15" customHeight="1" x14ac:dyDescent="0.2">
      <c r="A107" s="4">
        <v>15</v>
      </c>
      <c r="B107" s="29" t="s">
        <v>103</v>
      </c>
      <c r="C107" s="38">
        <v>4225</v>
      </c>
      <c r="D107" s="38">
        <v>4225</v>
      </c>
      <c r="E107" s="38">
        <v>1262</v>
      </c>
      <c r="F107" s="38">
        <v>1262</v>
      </c>
      <c r="G107" s="38">
        <v>35</v>
      </c>
      <c r="H107" s="38">
        <v>35</v>
      </c>
      <c r="I107" s="38">
        <v>5522</v>
      </c>
      <c r="J107" s="38">
        <v>5522</v>
      </c>
      <c r="K107" s="38">
        <v>172</v>
      </c>
      <c r="L107" s="38">
        <v>172</v>
      </c>
      <c r="M107" s="38">
        <f t="shared" si="10"/>
        <v>5694</v>
      </c>
      <c r="N107" s="38">
        <f t="shared" si="9"/>
        <v>5694</v>
      </c>
    </row>
    <row r="108" spans="1:14" ht="15" customHeight="1" x14ac:dyDescent="0.2">
      <c r="A108" s="4">
        <v>16</v>
      </c>
      <c r="B108" s="29" t="s">
        <v>87</v>
      </c>
      <c r="C108" s="38">
        <v>2567</v>
      </c>
      <c r="D108" s="38">
        <v>2567</v>
      </c>
      <c r="E108" s="38">
        <v>0</v>
      </c>
      <c r="F108" s="38">
        <v>0</v>
      </c>
      <c r="G108" s="38">
        <v>0</v>
      </c>
      <c r="H108" s="38">
        <v>0</v>
      </c>
      <c r="I108" s="38">
        <v>2567</v>
      </c>
      <c r="J108" s="38">
        <v>2567</v>
      </c>
      <c r="K108" s="38">
        <v>194</v>
      </c>
      <c r="L108" s="38">
        <v>194</v>
      </c>
      <c r="M108" s="38">
        <f t="shared" si="10"/>
        <v>2761</v>
      </c>
      <c r="N108" s="38">
        <f t="shared" si="9"/>
        <v>2761</v>
      </c>
    </row>
    <row r="109" spans="1:14" ht="15" customHeight="1" x14ac:dyDescent="0.2">
      <c r="A109" s="4">
        <v>17</v>
      </c>
      <c r="B109" s="29" t="s">
        <v>76</v>
      </c>
      <c r="C109" s="38">
        <v>5968</v>
      </c>
      <c r="D109" s="38">
        <v>5968</v>
      </c>
      <c r="E109" s="38">
        <v>1750</v>
      </c>
      <c r="F109" s="38">
        <v>1750</v>
      </c>
      <c r="G109" s="38">
        <v>0</v>
      </c>
      <c r="H109" s="38">
        <v>0</v>
      </c>
      <c r="I109" s="38">
        <v>7718</v>
      </c>
      <c r="J109" s="38">
        <v>7718</v>
      </c>
      <c r="K109" s="38">
        <v>148</v>
      </c>
      <c r="L109" s="38">
        <v>167</v>
      </c>
      <c r="M109" s="38">
        <f t="shared" si="10"/>
        <v>7866</v>
      </c>
      <c r="N109" s="38">
        <f t="shared" si="9"/>
        <v>7885</v>
      </c>
    </row>
    <row r="110" spans="1:14" ht="15" customHeight="1" x14ac:dyDescent="0.2">
      <c r="A110" s="4">
        <v>18</v>
      </c>
      <c r="B110" s="29" t="s">
        <v>88</v>
      </c>
      <c r="C110" s="38">
        <v>12648</v>
      </c>
      <c r="D110" s="38">
        <v>12648</v>
      </c>
      <c r="E110" s="38">
        <v>105</v>
      </c>
      <c r="F110" s="38">
        <v>105</v>
      </c>
      <c r="G110" s="38">
        <v>48</v>
      </c>
      <c r="H110" s="38">
        <v>48</v>
      </c>
      <c r="I110" s="38">
        <v>12801</v>
      </c>
      <c r="J110" s="38">
        <v>12801</v>
      </c>
      <c r="K110" s="38">
        <v>0</v>
      </c>
      <c r="L110" s="38">
        <v>0</v>
      </c>
      <c r="M110" s="38">
        <f t="shared" si="10"/>
        <v>12801</v>
      </c>
      <c r="N110" s="38">
        <f t="shared" si="9"/>
        <v>12801</v>
      </c>
    </row>
    <row r="111" spans="1:14" ht="15" customHeight="1" x14ac:dyDescent="0.2">
      <c r="A111" s="4">
        <v>19</v>
      </c>
      <c r="B111" s="29" t="s">
        <v>83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f t="shared" si="10"/>
        <v>0</v>
      </c>
      <c r="N111" s="38">
        <f t="shared" si="9"/>
        <v>0</v>
      </c>
    </row>
    <row r="112" spans="1:14" ht="15" customHeight="1" x14ac:dyDescent="0.2">
      <c r="A112" s="4">
        <v>20</v>
      </c>
      <c r="B112" s="29" t="s">
        <v>77</v>
      </c>
      <c r="C112" s="38">
        <v>18335</v>
      </c>
      <c r="D112" s="38">
        <v>18335</v>
      </c>
      <c r="E112" s="38">
        <v>1454</v>
      </c>
      <c r="F112" s="38">
        <v>1454</v>
      </c>
      <c r="G112" s="38">
        <v>1740</v>
      </c>
      <c r="H112" s="38">
        <v>1740</v>
      </c>
      <c r="I112" s="38">
        <v>21529</v>
      </c>
      <c r="J112" s="38">
        <v>21529</v>
      </c>
      <c r="K112" s="38">
        <v>486</v>
      </c>
      <c r="L112" s="38">
        <v>486</v>
      </c>
      <c r="M112" s="38">
        <f t="shared" si="10"/>
        <v>22015</v>
      </c>
      <c r="N112" s="38">
        <f t="shared" si="9"/>
        <v>22015</v>
      </c>
    </row>
    <row r="113" spans="1:14" ht="15" customHeight="1" x14ac:dyDescent="0.2">
      <c r="A113" s="4">
        <v>21</v>
      </c>
      <c r="B113" s="29" t="s">
        <v>90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f t="shared" si="10"/>
        <v>0</v>
      </c>
      <c r="N113" s="38">
        <f t="shared" si="9"/>
        <v>0</v>
      </c>
    </row>
    <row r="114" spans="1:14" ht="15" customHeight="1" x14ac:dyDescent="0.2">
      <c r="A114" s="4">
        <v>22</v>
      </c>
      <c r="B114" s="29" t="s">
        <v>93</v>
      </c>
      <c r="C114" s="38">
        <v>2927</v>
      </c>
      <c r="D114" s="38">
        <v>2927</v>
      </c>
      <c r="E114" s="38">
        <v>0</v>
      </c>
      <c r="F114" s="38">
        <v>0</v>
      </c>
      <c r="G114" s="38">
        <v>0</v>
      </c>
      <c r="H114" s="38">
        <v>0</v>
      </c>
      <c r="I114" s="38">
        <v>2927</v>
      </c>
      <c r="J114" s="38">
        <v>2927</v>
      </c>
      <c r="K114" s="38">
        <v>341</v>
      </c>
      <c r="L114" s="38">
        <v>341</v>
      </c>
      <c r="M114" s="38">
        <f t="shared" si="10"/>
        <v>3268</v>
      </c>
      <c r="N114" s="38">
        <f t="shared" si="9"/>
        <v>3268</v>
      </c>
    </row>
    <row r="115" spans="1:14" ht="15" customHeight="1" x14ac:dyDescent="0.2">
      <c r="A115" s="4">
        <v>23</v>
      </c>
      <c r="B115" s="29" t="s">
        <v>89</v>
      </c>
      <c r="C115" s="38">
        <v>3834</v>
      </c>
      <c r="D115" s="38">
        <v>3834</v>
      </c>
      <c r="E115" s="38">
        <v>0</v>
      </c>
      <c r="F115" s="38">
        <v>0</v>
      </c>
      <c r="G115" s="38">
        <v>0</v>
      </c>
      <c r="H115" s="38">
        <v>0</v>
      </c>
      <c r="I115" s="38">
        <v>3834</v>
      </c>
      <c r="J115" s="38">
        <v>3834</v>
      </c>
      <c r="K115" s="38">
        <v>214</v>
      </c>
      <c r="L115" s="38">
        <v>214</v>
      </c>
      <c r="M115" s="38">
        <f t="shared" si="10"/>
        <v>4048</v>
      </c>
      <c r="N115" s="38">
        <f t="shared" si="9"/>
        <v>4048</v>
      </c>
    </row>
    <row r="116" spans="1:14" ht="15" customHeight="1" x14ac:dyDescent="0.2">
      <c r="A116" s="4">
        <v>24</v>
      </c>
      <c r="B116" s="29" t="s">
        <v>94</v>
      </c>
      <c r="C116" s="38">
        <v>7509</v>
      </c>
      <c r="D116" s="38">
        <v>7509</v>
      </c>
      <c r="E116" s="38">
        <v>0</v>
      </c>
      <c r="F116" s="38">
        <v>0</v>
      </c>
      <c r="G116" s="38">
        <v>0</v>
      </c>
      <c r="H116" s="38">
        <v>0</v>
      </c>
      <c r="I116" s="38">
        <v>7509</v>
      </c>
      <c r="J116" s="38">
        <v>7509</v>
      </c>
      <c r="K116" s="38">
        <v>267</v>
      </c>
      <c r="L116" s="38">
        <v>267</v>
      </c>
      <c r="M116" s="38">
        <f t="shared" si="10"/>
        <v>7776</v>
      </c>
      <c r="N116" s="38">
        <f t="shared" si="9"/>
        <v>7776</v>
      </c>
    </row>
    <row r="117" spans="1:14" ht="15" customHeight="1" x14ac:dyDescent="0.2">
      <c r="A117" s="4">
        <v>25</v>
      </c>
      <c r="B117" s="29" t="s">
        <v>95</v>
      </c>
      <c r="C117" s="38">
        <v>3847</v>
      </c>
      <c r="D117" s="38">
        <v>3847</v>
      </c>
      <c r="E117" s="38">
        <v>284</v>
      </c>
      <c r="F117" s="38">
        <v>284</v>
      </c>
      <c r="G117" s="38">
        <v>0</v>
      </c>
      <c r="H117" s="38">
        <v>0</v>
      </c>
      <c r="I117" s="38">
        <v>4131</v>
      </c>
      <c r="J117" s="38">
        <v>4131</v>
      </c>
      <c r="K117" s="38">
        <v>325</v>
      </c>
      <c r="L117" s="38">
        <v>325</v>
      </c>
      <c r="M117" s="38">
        <f t="shared" si="10"/>
        <v>4456</v>
      </c>
      <c r="N117" s="38">
        <f t="shared" si="9"/>
        <v>4456</v>
      </c>
    </row>
    <row r="118" spans="1:14" ht="15" customHeight="1" x14ac:dyDescent="0.2">
      <c r="A118" s="4">
        <v>26</v>
      </c>
      <c r="B118" s="29" t="s">
        <v>78</v>
      </c>
      <c r="C118" s="38">
        <v>71555</v>
      </c>
      <c r="D118" s="38">
        <v>73061</v>
      </c>
      <c r="E118" s="38">
        <v>0</v>
      </c>
      <c r="F118" s="38">
        <v>0</v>
      </c>
      <c r="G118" s="38">
        <v>0</v>
      </c>
      <c r="H118" s="38">
        <v>0</v>
      </c>
      <c r="I118" s="38">
        <v>71555</v>
      </c>
      <c r="J118" s="38">
        <v>73061</v>
      </c>
      <c r="K118" s="38">
        <v>385</v>
      </c>
      <c r="L118" s="38">
        <v>3398</v>
      </c>
      <c r="M118" s="38">
        <f t="shared" si="10"/>
        <v>71940</v>
      </c>
      <c r="N118" s="38">
        <f t="shared" si="9"/>
        <v>76459</v>
      </c>
    </row>
    <row r="119" spans="1:14" ht="15" customHeight="1" x14ac:dyDescent="0.2">
      <c r="A119" s="4">
        <v>27</v>
      </c>
      <c r="B119" s="29" t="s">
        <v>96</v>
      </c>
      <c r="C119" s="38">
        <v>2758</v>
      </c>
      <c r="D119" s="38">
        <v>2758</v>
      </c>
      <c r="E119" s="38">
        <v>470</v>
      </c>
      <c r="F119" s="38">
        <v>470</v>
      </c>
      <c r="G119" s="38">
        <v>220</v>
      </c>
      <c r="H119" s="38">
        <v>224</v>
      </c>
      <c r="I119" s="38">
        <v>3448</v>
      </c>
      <c r="J119" s="38">
        <v>3452</v>
      </c>
      <c r="K119" s="38">
        <v>144</v>
      </c>
      <c r="L119" s="38">
        <v>144</v>
      </c>
      <c r="M119" s="38">
        <f t="shared" si="10"/>
        <v>3592</v>
      </c>
      <c r="N119" s="38">
        <f t="shared" si="9"/>
        <v>3596</v>
      </c>
    </row>
    <row r="120" spans="1:14" ht="15" customHeight="1" x14ac:dyDescent="0.2">
      <c r="A120" s="4">
        <v>28</v>
      </c>
      <c r="B120" s="29" t="s">
        <v>104</v>
      </c>
      <c r="C120" s="38">
        <v>12302</v>
      </c>
      <c r="D120" s="38">
        <v>13603</v>
      </c>
      <c r="E120" s="38">
        <v>212</v>
      </c>
      <c r="F120" s="38">
        <v>220</v>
      </c>
      <c r="G120" s="38">
        <v>0</v>
      </c>
      <c r="H120" s="38">
        <v>0</v>
      </c>
      <c r="I120" s="38">
        <v>12514</v>
      </c>
      <c r="J120" s="38">
        <v>13823</v>
      </c>
      <c r="K120" s="38">
        <v>505</v>
      </c>
      <c r="L120" s="38">
        <v>505</v>
      </c>
      <c r="M120" s="38">
        <f t="shared" si="10"/>
        <v>13019</v>
      </c>
      <c r="N120" s="38">
        <f t="shared" si="9"/>
        <v>14328</v>
      </c>
    </row>
    <row r="121" spans="1:14" ht="15" customHeight="1" x14ac:dyDescent="0.2">
      <c r="A121" s="4">
        <v>29</v>
      </c>
      <c r="B121" s="29" t="s">
        <v>97</v>
      </c>
      <c r="C121" s="38">
        <v>3455</v>
      </c>
      <c r="D121" s="38">
        <v>3455</v>
      </c>
      <c r="E121" s="38">
        <v>4</v>
      </c>
      <c r="F121" s="38">
        <v>4</v>
      </c>
      <c r="G121" s="38">
        <v>0</v>
      </c>
      <c r="H121" s="38">
        <v>0</v>
      </c>
      <c r="I121" s="38">
        <v>3459</v>
      </c>
      <c r="J121" s="38">
        <v>3459</v>
      </c>
      <c r="K121" s="38">
        <v>225</v>
      </c>
      <c r="L121" s="38">
        <v>225</v>
      </c>
      <c r="M121" s="38">
        <f t="shared" si="10"/>
        <v>3684</v>
      </c>
      <c r="N121" s="38">
        <f t="shared" si="9"/>
        <v>3684</v>
      </c>
    </row>
    <row r="122" spans="1:14" ht="15" customHeight="1" x14ac:dyDescent="0.2">
      <c r="A122" s="4">
        <v>30</v>
      </c>
      <c r="B122" s="29" t="s">
        <v>98</v>
      </c>
      <c r="C122" s="38">
        <v>8522</v>
      </c>
      <c r="D122" s="38">
        <v>8522</v>
      </c>
      <c r="E122" s="38">
        <v>285</v>
      </c>
      <c r="F122" s="38">
        <v>285</v>
      </c>
      <c r="G122" s="38">
        <v>12</v>
      </c>
      <c r="H122" s="38">
        <v>12</v>
      </c>
      <c r="I122" s="38">
        <v>8819</v>
      </c>
      <c r="J122" s="38">
        <v>8819</v>
      </c>
      <c r="K122" s="38">
        <v>0</v>
      </c>
      <c r="L122" s="38">
        <v>0</v>
      </c>
      <c r="M122" s="38">
        <f t="shared" si="10"/>
        <v>8819</v>
      </c>
      <c r="N122" s="38">
        <f t="shared" si="9"/>
        <v>8819</v>
      </c>
    </row>
    <row r="123" spans="1:14" ht="15" customHeight="1" x14ac:dyDescent="0.2">
      <c r="A123" s="4">
        <v>31</v>
      </c>
      <c r="B123" s="29" t="s">
        <v>99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f t="shared" si="10"/>
        <v>0</v>
      </c>
      <c r="N123" s="38">
        <f t="shared" si="9"/>
        <v>0</v>
      </c>
    </row>
    <row r="124" spans="1:14" s="6" customFormat="1" ht="15" customHeight="1" x14ac:dyDescent="0.15">
      <c r="B124" s="41" t="s">
        <v>272</v>
      </c>
      <c r="C124" s="42">
        <f>SUM(C93:C123)</f>
        <v>260017</v>
      </c>
      <c r="D124" s="42">
        <f>SUM(D93:D123)</f>
        <v>263566</v>
      </c>
      <c r="E124" s="42">
        <f t="shared" ref="E124:L124" si="11">SUM(E93:E123)</f>
        <v>47179</v>
      </c>
      <c r="F124" s="42">
        <f t="shared" si="11"/>
        <v>47362</v>
      </c>
      <c r="G124" s="42">
        <f t="shared" si="11"/>
        <v>6505</v>
      </c>
      <c r="H124" s="42">
        <f t="shared" si="11"/>
        <v>6509</v>
      </c>
      <c r="I124" s="42">
        <f t="shared" si="11"/>
        <v>313701</v>
      </c>
      <c r="J124" s="42">
        <f t="shared" si="11"/>
        <v>317437</v>
      </c>
      <c r="K124" s="42">
        <f t="shared" si="11"/>
        <v>8826</v>
      </c>
      <c r="L124" s="42">
        <f t="shared" si="11"/>
        <v>11858</v>
      </c>
      <c r="M124" s="43">
        <f t="shared" si="10"/>
        <v>322527</v>
      </c>
      <c r="N124" s="43">
        <f t="shared" si="9"/>
        <v>329295</v>
      </c>
    </row>
    <row r="125" spans="1:14" s="14" customFormat="1" ht="15" customHeight="1" x14ac:dyDescent="0.2">
      <c r="A125" s="14" t="s">
        <v>344</v>
      </c>
      <c r="C125" s="15"/>
      <c r="D125" s="15"/>
      <c r="E125" s="15"/>
      <c r="F125" s="15"/>
      <c r="G125" s="15"/>
      <c r="H125" s="15"/>
      <c r="I125" s="15"/>
      <c r="J125" s="15"/>
    </row>
    <row r="127" spans="1:14" s="14" customFormat="1" ht="15" customHeight="1" x14ac:dyDescent="0.2">
      <c r="A127" s="220" t="s">
        <v>345</v>
      </c>
      <c r="B127" s="192" t="s">
        <v>105</v>
      </c>
      <c r="C127" s="206"/>
      <c r="D127" s="206"/>
      <c r="E127" s="206"/>
      <c r="F127" s="206"/>
      <c r="G127" s="206"/>
      <c r="H127" s="206"/>
      <c r="I127" s="207"/>
      <c r="J127" s="208"/>
      <c r="K127" s="192" t="s">
        <v>287</v>
      </c>
      <c r="L127" s="193"/>
      <c r="M127" s="192" t="s">
        <v>288</v>
      </c>
      <c r="N127" s="193"/>
    </row>
    <row r="128" spans="1:14" s="14" customFormat="1" ht="15" customHeight="1" x14ac:dyDescent="0.2">
      <c r="A128" s="204"/>
      <c r="B128" s="209"/>
      <c r="C128" s="210"/>
      <c r="D128" s="210"/>
      <c r="E128" s="210"/>
      <c r="F128" s="210"/>
      <c r="G128" s="210"/>
      <c r="H128" s="210"/>
      <c r="I128" s="210"/>
      <c r="J128" s="211"/>
      <c r="K128" s="212"/>
      <c r="L128" s="213"/>
      <c r="M128" s="212"/>
      <c r="N128" s="213"/>
    </row>
    <row r="129" spans="1:14" s="14" customFormat="1" ht="15" customHeight="1" x14ac:dyDescent="0.2">
      <c r="A129" s="204"/>
      <c r="B129" s="217" t="s">
        <v>275</v>
      </c>
      <c r="C129" s="192" t="s">
        <v>284</v>
      </c>
      <c r="D129" s="193"/>
      <c r="E129" s="192" t="s">
        <v>285</v>
      </c>
      <c r="F129" s="193"/>
      <c r="G129" s="192" t="s">
        <v>286</v>
      </c>
      <c r="H129" s="193"/>
      <c r="I129" s="192" t="s">
        <v>289</v>
      </c>
      <c r="J129" s="193"/>
      <c r="K129" s="212"/>
      <c r="L129" s="213"/>
      <c r="M129" s="212"/>
      <c r="N129" s="213"/>
    </row>
    <row r="130" spans="1:14" s="14" customFormat="1" ht="15" customHeight="1" x14ac:dyDescent="0.2">
      <c r="A130" s="204"/>
      <c r="B130" s="217"/>
      <c r="C130" s="194"/>
      <c r="D130" s="195"/>
      <c r="E130" s="194"/>
      <c r="F130" s="195"/>
      <c r="G130" s="194"/>
      <c r="H130" s="195"/>
      <c r="I130" s="194"/>
      <c r="J130" s="195"/>
      <c r="K130" s="194"/>
      <c r="L130" s="195"/>
      <c r="M130" s="194"/>
      <c r="N130" s="195"/>
    </row>
    <row r="131" spans="1:14" s="14" customFormat="1" ht="15" customHeight="1" x14ac:dyDescent="0.2">
      <c r="A131" s="275"/>
      <c r="B131" s="218"/>
      <c r="C131" s="19" t="s">
        <v>367</v>
      </c>
      <c r="D131" s="19">
        <v>2022</v>
      </c>
      <c r="E131" s="19" t="s">
        <v>367</v>
      </c>
      <c r="F131" s="19">
        <v>2022</v>
      </c>
      <c r="G131" s="19" t="s">
        <v>367</v>
      </c>
      <c r="H131" s="19">
        <v>2022</v>
      </c>
      <c r="I131" s="19" t="s">
        <v>367</v>
      </c>
      <c r="J131" s="19">
        <v>2022</v>
      </c>
      <c r="K131" s="19" t="s">
        <v>367</v>
      </c>
      <c r="L131" s="19">
        <v>2022</v>
      </c>
      <c r="M131" s="19" t="s">
        <v>367</v>
      </c>
      <c r="N131" s="19">
        <v>2022</v>
      </c>
    </row>
    <row r="132" spans="1:14" ht="15" customHeight="1" x14ac:dyDescent="0.2">
      <c r="A132" s="4">
        <v>1</v>
      </c>
      <c r="B132" s="29" t="s">
        <v>119</v>
      </c>
      <c r="C132" s="38">
        <v>34634</v>
      </c>
      <c r="D132" s="38">
        <v>34634</v>
      </c>
      <c r="E132" s="38">
        <v>3900</v>
      </c>
      <c r="F132" s="38">
        <v>3900</v>
      </c>
      <c r="G132" s="38">
        <v>0</v>
      </c>
      <c r="H132" s="38">
        <v>0</v>
      </c>
      <c r="I132" s="38">
        <v>38534</v>
      </c>
      <c r="J132" s="38">
        <v>38534</v>
      </c>
      <c r="K132" s="38">
        <v>5392</v>
      </c>
      <c r="L132" s="38">
        <v>5392</v>
      </c>
      <c r="M132" s="38">
        <f t="shared" ref="M132:N155" si="12">I132+K132</f>
        <v>43926</v>
      </c>
      <c r="N132" s="38">
        <f t="shared" si="12"/>
        <v>43926</v>
      </c>
    </row>
    <row r="133" spans="1:14" ht="15" customHeight="1" x14ac:dyDescent="0.2">
      <c r="A133" s="4">
        <v>2</v>
      </c>
      <c r="B133" s="29" t="s">
        <v>106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f t="shared" si="12"/>
        <v>0</v>
      </c>
      <c r="N133" s="38">
        <f t="shared" si="12"/>
        <v>0</v>
      </c>
    </row>
    <row r="134" spans="1:14" ht="15" customHeight="1" x14ac:dyDescent="0.2">
      <c r="A134" s="4">
        <v>3</v>
      </c>
      <c r="B134" s="29" t="s">
        <v>126</v>
      </c>
      <c r="C134" s="38">
        <v>14681</v>
      </c>
      <c r="D134" s="38">
        <v>14681</v>
      </c>
      <c r="E134" s="38">
        <v>0</v>
      </c>
      <c r="F134" s="38">
        <v>0</v>
      </c>
      <c r="G134" s="38">
        <v>0</v>
      </c>
      <c r="H134" s="38">
        <v>0</v>
      </c>
      <c r="I134" s="38">
        <v>14681</v>
      </c>
      <c r="J134" s="38">
        <v>14681</v>
      </c>
      <c r="K134" s="38">
        <v>521</v>
      </c>
      <c r="L134" s="38">
        <v>521</v>
      </c>
      <c r="M134" s="38">
        <f t="shared" si="12"/>
        <v>15202</v>
      </c>
      <c r="N134" s="38">
        <f t="shared" si="12"/>
        <v>15202</v>
      </c>
    </row>
    <row r="135" spans="1:14" ht="15" customHeight="1" x14ac:dyDescent="0.2">
      <c r="A135" s="4">
        <v>4</v>
      </c>
      <c r="B135" s="29" t="s">
        <v>111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f t="shared" si="12"/>
        <v>0</v>
      </c>
      <c r="N135" s="38">
        <f t="shared" si="12"/>
        <v>0</v>
      </c>
    </row>
    <row r="136" spans="1:14" ht="15" customHeight="1" x14ac:dyDescent="0.2">
      <c r="A136" s="4">
        <v>5</v>
      </c>
      <c r="B136" s="29" t="s">
        <v>127</v>
      </c>
      <c r="C136" s="38">
        <v>8749</v>
      </c>
      <c r="D136" s="38">
        <v>10211</v>
      </c>
      <c r="E136" s="38">
        <v>493</v>
      </c>
      <c r="F136" s="38">
        <v>2502</v>
      </c>
      <c r="G136" s="38">
        <v>0</v>
      </c>
      <c r="H136" s="38">
        <v>0</v>
      </c>
      <c r="I136" s="38">
        <v>9242</v>
      </c>
      <c r="J136" s="38">
        <v>12713</v>
      </c>
      <c r="K136" s="38">
        <v>212</v>
      </c>
      <c r="L136" s="38">
        <v>330</v>
      </c>
      <c r="M136" s="38">
        <f t="shared" si="12"/>
        <v>9454</v>
      </c>
      <c r="N136" s="38">
        <f t="shared" si="12"/>
        <v>13043</v>
      </c>
    </row>
    <row r="137" spans="1:14" ht="15" customHeight="1" x14ac:dyDescent="0.2">
      <c r="A137" s="4">
        <v>6</v>
      </c>
      <c r="B137" s="29" t="s">
        <v>107</v>
      </c>
      <c r="C137" s="38">
        <v>20744</v>
      </c>
      <c r="D137" s="38">
        <v>20744</v>
      </c>
      <c r="E137" s="38">
        <v>1000</v>
      </c>
      <c r="F137" s="38">
        <v>1000</v>
      </c>
      <c r="G137" s="38">
        <v>949</v>
      </c>
      <c r="H137" s="38">
        <v>949</v>
      </c>
      <c r="I137" s="38">
        <v>22693</v>
      </c>
      <c r="J137" s="38">
        <v>22693</v>
      </c>
      <c r="K137" s="38">
        <v>357</v>
      </c>
      <c r="L137" s="38">
        <v>357</v>
      </c>
      <c r="M137" s="38">
        <f t="shared" si="12"/>
        <v>23050</v>
      </c>
      <c r="N137" s="38">
        <f t="shared" si="12"/>
        <v>23050</v>
      </c>
    </row>
    <row r="138" spans="1:14" ht="15" customHeight="1" x14ac:dyDescent="0.2">
      <c r="A138" s="4">
        <v>7</v>
      </c>
      <c r="B138" s="29" t="s">
        <v>120</v>
      </c>
      <c r="C138" s="38">
        <v>72692</v>
      </c>
      <c r="D138" s="38">
        <v>72692</v>
      </c>
      <c r="E138" s="38">
        <v>44168</v>
      </c>
      <c r="F138" s="38">
        <v>44168</v>
      </c>
      <c r="G138" s="38">
        <v>644</v>
      </c>
      <c r="H138" s="38">
        <v>644</v>
      </c>
      <c r="I138" s="38">
        <v>117504</v>
      </c>
      <c r="J138" s="38">
        <v>117504</v>
      </c>
      <c r="K138" s="38">
        <v>1907</v>
      </c>
      <c r="L138" s="38">
        <v>1907</v>
      </c>
      <c r="M138" s="38">
        <f t="shared" si="12"/>
        <v>119411</v>
      </c>
      <c r="N138" s="38">
        <f t="shared" si="12"/>
        <v>119411</v>
      </c>
    </row>
    <row r="139" spans="1:14" ht="15" customHeight="1" x14ac:dyDescent="0.2">
      <c r="A139" s="4">
        <v>8</v>
      </c>
      <c r="B139" s="29" t="s">
        <v>117</v>
      </c>
      <c r="C139" s="38">
        <v>273980</v>
      </c>
      <c r="D139" s="38">
        <v>273980</v>
      </c>
      <c r="E139" s="38">
        <v>11415</v>
      </c>
      <c r="F139" s="38">
        <v>11415</v>
      </c>
      <c r="G139" s="38">
        <v>0</v>
      </c>
      <c r="H139" s="38">
        <v>0</v>
      </c>
      <c r="I139" s="38">
        <v>285395</v>
      </c>
      <c r="J139" s="38">
        <v>285395</v>
      </c>
      <c r="K139" s="38">
        <v>3699</v>
      </c>
      <c r="L139" s="38">
        <v>3699</v>
      </c>
      <c r="M139" s="38">
        <f t="shared" si="12"/>
        <v>289094</v>
      </c>
      <c r="N139" s="38">
        <f t="shared" si="12"/>
        <v>289094</v>
      </c>
    </row>
    <row r="140" spans="1:14" ht="15" customHeight="1" x14ac:dyDescent="0.2">
      <c r="A140" s="4">
        <v>9</v>
      </c>
      <c r="B140" s="29" t="s">
        <v>121</v>
      </c>
      <c r="C140" s="38">
        <v>16951</v>
      </c>
      <c r="D140" s="38">
        <v>16951</v>
      </c>
      <c r="E140" s="38">
        <v>0</v>
      </c>
      <c r="F140" s="38">
        <v>0</v>
      </c>
      <c r="G140" s="38">
        <v>0</v>
      </c>
      <c r="H140" s="38">
        <v>0</v>
      </c>
      <c r="I140" s="38">
        <v>16951</v>
      </c>
      <c r="J140" s="38">
        <v>16951</v>
      </c>
      <c r="K140" s="38">
        <v>137</v>
      </c>
      <c r="L140" s="38">
        <v>137</v>
      </c>
      <c r="M140" s="38">
        <f t="shared" si="12"/>
        <v>17088</v>
      </c>
      <c r="N140" s="38">
        <f t="shared" si="12"/>
        <v>17088</v>
      </c>
    </row>
    <row r="141" spans="1:14" ht="15" customHeight="1" x14ac:dyDescent="0.2">
      <c r="A141" s="4">
        <v>10</v>
      </c>
      <c r="B141" s="29" t="s">
        <v>112</v>
      </c>
      <c r="C141" s="38">
        <v>18051</v>
      </c>
      <c r="D141" s="38">
        <v>18051</v>
      </c>
      <c r="E141" s="38">
        <v>1420</v>
      </c>
      <c r="F141" s="38">
        <v>1420</v>
      </c>
      <c r="G141" s="38">
        <v>480</v>
      </c>
      <c r="H141" s="38">
        <v>480</v>
      </c>
      <c r="I141" s="38">
        <v>19951</v>
      </c>
      <c r="J141" s="38">
        <v>19951</v>
      </c>
      <c r="K141" s="38">
        <v>1573</v>
      </c>
      <c r="L141" s="38">
        <v>1573</v>
      </c>
      <c r="M141" s="38">
        <f t="shared" si="12"/>
        <v>21524</v>
      </c>
      <c r="N141" s="38">
        <f t="shared" si="12"/>
        <v>21524</v>
      </c>
    </row>
    <row r="142" spans="1:14" ht="15" customHeight="1" x14ac:dyDescent="0.2">
      <c r="A142" s="4">
        <v>11</v>
      </c>
      <c r="B142" s="29" t="s">
        <v>113</v>
      </c>
      <c r="C142" s="38">
        <v>102358</v>
      </c>
      <c r="D142" s="38">
        <v>131510</v>
      </c>
      <c r="E142" s="38">
        <v>2837</v>
      </c>
      <c r="F142" s="38">
        <v>0</v>
      </c>
      <c r="G142" s="38">
        <v>0</v>
      </c>
      <c r="H142" s="38">
        <v>0</v>
      </c>
      <c r="I142" s="38">
        <v>105195</v>
      </c>
      <c r="J142" s="38">
        <v>131510</v>
      </c>
      <c r="K142" s="38">
        <v>6292</v>
      </c>
      <c r="L142" s="38">
        <v>5279</v>
      </c>
      <c r="M142" s="38">
        <f t="shared" si="12"/>
        <v>111487</v>
      </c>
      <c r="N142" s="38">
        <f t="shared" si="12"/>
        <v>136789</v>
      </c>
    </row>
    <row r="143" spans="1:14" ht="15" customHeight="1" x14ac:dyDescent="0.2">
      <c r="A143" s="4">
        <v>12</v>
      </c>
      <c r="B143" s="29" t="s">
        <v>108</v>
      </c>
      <c r="C143" s="38">
        <v>37591</v>
      </c>
      <c r="D143" s="38">
        <v>50378</v>
      </c>
      <c r="E143" s="38">
        <v>40</v>
      </c>
      <c r="F143" s="38">
        <v>2000</v>
      </c>
      <c r="G143" s="38">
        <v>3750</v>
      </c>
      <c r="H143" s="38">
        <v>750</v>
      </c>
      <c r="I143" s="38">
        <v>41381</v>
      </c>
      <c r="J143" s="38">
        <v>53128</v>
      </c>
      <c r="K143" s="38">
        <v>3665</v>
      </c>
      <c r="L143" s="38">
        <v>3665</v>
      </c>
      <c r="M143" s="38">
        <f t="shared" si="12"/>
        <v>45046</v>
      </c>
      <c r="N143" s="38">
        <f t="shared" si="12"/>
        <v>56793</v>
      </c>
    </row>
    <row r="144" spans="1:14" ht="15" customHeight="1" x14ac:dyDescent="0.2">
      <c r="A144" s="4">
        <v>13</v>
      </c>
      <c r="B144" s="29" t="s">
        <v>128</v>
      </c>
      <c r="C144" s="38">
        <v>10685</v>
      </c>
      <c r="D144" s="38">
        <v>10793</v>
      </c>
      <c r="E144" s="38">
        <v>1867</v>
      </c>
      <c r="F144" s="38">
        <v>1867</v>
      </c>
      <c r="G144" s="38">
        <v>0</v>
      </c>
      <c r="H144" s="38">
        <v>0</v>
      </c>
      <c r="I144" s="38">
        <v>12552</v>
      </c>
      <c r="J144" s="38">
        <v>12660</v>
      </c>
      <c r="K144" s="38">
        <v>299</v>
      </c>
      <c r="L144" s="38">
        <v>299</v>
      </c>
      <c r="M144" s="38">
        <f t="shared" si="12"/>
        <v>12851</v>
      </c>
      <c r="N144" s="38">
        <f t="shared" si="12"/>
        <v>12959</v>
      </c>
    </row>
    <row r="145" spans="1:14" ht="15" customHeight="1" x14ac:dyDescent="0.2">
      <c r="A145" s="4">
        <v>14</v>
      </c>
      <c r="B145" s="29" t="s">
        <v>109</v>
      </c>
      <c r="C145" s="38">
        <v>34020</v>
      </c>
      <c r="D145" s="38">
        <v>34434</v>
      </c>
      <c r="E145" s="38">
        <v>605</v>
      </c>
      <c r="F145" s="38">
        <v>449</v>
      </c>
      <c r="G145" s="38">
        <v>0</v>
      </c>
      <c r="H145" s="38">
        <v>0</v>
      </c>
      <c r="I145" s="38">
        <v>34625</v>
      </c>
      <c r="J145" s="38">
        <v>34883</v>
      </c>
      <c r="K145" s="38">
        <v>9175</v>
      </c>
      <c r="L145" s="38">
        <v>9175</v>
      </c>
      <c r="M145" s="38">
        <f t="shared" si="12"/>
        <v>43800</v>
      </c>
      <c r="N145" s="38">
        <f t="shared" si="12"/>
        <v>44058</v>
      </c>
    </row>
    <row r="146" spans="1:14" ht="15" customHeight="1" x14ac:dyDescent="0.2">
      <c r="A146" s="4">
        <v>15</v>
      </c>
      <c r="B146" s="29" t="s">
        <v>114</v>
      </c>
      <c r="C146" s="38">
        <v>19794</v>
      </c>
      <c r="D146" s="38">
        <v>20687</v>
      </c>
      <c r="E146" s="38">
        <v>1423</v>
      </c>
      <c r="F146" s="38">
        <v>1423</v>
      </c>
      <c r="G146" s="38">
        <v>0</v>
      </c>
      <c r="H146" s="38">
        <v>0</v>
      </c>
      <c r="I146" s="38">
        <v>21217</v>
      </c>
      <c r="J146" s="38">
        <v>22110</v>
      </c>
      <c r="K146" s="38">
        <v>1543</v>
      </c>
      <c r="L146" s="38">
        <v>1543</v>
      </c>
      <c r="M146" s="38">
        <f t="shared" si="12"/>
        <v>22760</v>
      </c>
      <c r="N146" s="38">
        <f t="shared" si="12"/>
        <v>23653</v>
      </c>
    </row>
    <row r="147" spans="1:14" ht="15" customHeight="1" x14ac:dyDescent="0.2">
      <c r="A147" s="4">
        <v>16</v>
      </c>
      <c r="B147" s="29" t="s">
        <v>110</v>
      </c>
      <c r="C147" s="38">
        <v>44816</v>
      </c>
      <c r="D147" s="38">
        <v>44816</v>
      </c>
      <c r="E147" s="38">
        <v>0</v>
      </c>
      <c r="F147" s="38">
        <v>0</v>
      </c>
      <c r="G147" s="38">
        <v>0</v>
      </c>
      <c r="H147" s="38">
        <v>0</v>
      </c>
      <c r="I147" s="38">
        <v>44816</v>
      </c>
      <c r="J147" s="38">
        <v>44816</v>
      </c>
      <c r="K147" s="38">
        <v>1328</v>
      </c>
      <c r="L147" s="38">
        <v>1328</v>
      </c>
      <c r="M147" s="38">
        <f t="shared" si="12"/>
        <v>46144</v>
      </c>
      <c r="N147" s="38">
        <f t="shared" si="12"/>
        <v>46144</v>
      </c>
    </row>
    <row r="148" spans="1:14" ht="15" customHeight="1" x14ac:dyDescent="0.2">
      <c r="A148" s="4">
        <v>17</v>
      </c>
      <c r="B148" s="29" t="s">
        <v>122</v>
      </c>
      <c r="C148" s="38">
        <v>17808</v>
      </c>
      <c r="D148" s="38">
        <v>17808</v>
      </c>
      <c r="E148" s="38">
        <v>1445</v>
      </c>
      <c r="F148" s="38">
        <v>1460</v>
      </c>
      <c r="G148" s="38">
        <v>0</v>
      </c>
      <c r="H148" s="38">
        <v>820</v>
      </c>
      <c r="I148" s="38">
        <v>19253</v>
      </c>
      <c r="J148" s="38">
        <v>20088</v>
      </c>
      <c r="K148" s="38">
        <v>230</v>
      </c>
      <c r="L148" s="38">
        <v>230</v>
      </c>
      <c r="M148" s="38">
        <f t="shared" si="12"/>
        <v>19483</v>
      </c>
      <c r="N148" s="38">
        <f t="shared" si="12"/>
        <v>20318</v>
      </c>
    </row>
    <row r="149" spans="1:14" ht="15" customHeight="1" x14ac:dyDescent="0.2">
      <c r="A149" s="4">
        <v>18</v>
      </c>
      <c r="B149" s="29" t="s">
        <v>123</v>
      </c>
      <c r="C149" s="38">
        <v>12627</v>
      </c>
      <c r="D149" s="38">
        <v>12627</v>
      </c>
      <c r="E149" s="38">
        <v>2436</v>
      </c>
      <c r="F149" s="38">
        <v>2436</v>
      </c>
      <c r="G149" s="38">
        <v>0</v>
      </c>
      <c r="H149" s="38">
        <v>0</v>
      </c>
      <c r="I149" s="38">
        <v>15063</v>
      </c>
      <c r="J149" s="38">
        <v>15063</v>
      </c>
      <c r="K149" s="38">
        <v>374</v>
      </c>
      <c r="L149" s="38">
        <v>374</v>
      </c>
      <c r="M149" s="38">
        <f t="shared" si="12"/>
        <v>15437</v>
      </c>
      <c r="N149" s="38">
        <f t="shared" si="12"/>
        <v>15437</v>
      </c>
    </row>
    <row r="150" spans="1:14" ht="15" customHeight="1" x14ac:dyDescent="0.2">
      <c r="A150" s="4">
        <v>19</v>
      </c>
      <c r="B150" s="29" t="s">
        <v>124</v>
      </c>
      <c r="C150" s="38">
        <v>20318</v>
      </c>
      <c r="D150" s="38">
        <v>21914</v>
      </c>
      <c r="E150" s="38">
        <v>0</v>
      </c>
      <c r="F150" s="38">
        <v>0</v>
      </c>
      <c r="G150" s="38">
        <v>0</v>
      </c>
      <c r="H150" s="38">
        <v>0</v>
      </c>
      <c r="I150" s="38">
        <v>20318</v>
      </c>
      <c r="J150" s="38">
        <v>21914</v>
      </c>
      <c r="K150" s="38">
        <v>912</v>
      </c>
      <c r="L150" s="38">
        <v>912</v>
      </c>
      <c r="M150" s="38">
        <f t="shared" si="12"/>
        <v>21230</v>
      </c>
      <c r="N150" s="38">
        <f t="shared" si="12"/>
        <v>22826</v>
      </c>
    </row>
    <row r="151" spans="1:14" ht="15" customHeight="1" x14ac:dyDescent="0.2">
      <c r="A151" s="4">
        <v>20</v>
      </c>
      <c r="B151" s="29" t="s">
        <v>118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f t="shared" si="12"/>
        <v>0</v>
      </c>
      <c r="N151" s="38">
        <f t="shared" si="12"/>
        <v>0</v>
      </c>
    </row>
    <row r="152" spans="1:14" ht="15" customHeight="1" x14ac:dyDescent="0.2">
      <c r="A152" s="4">
        <v>21</v>
      </c>
      <c r="B152" s="29" t="s">
        <v>115</v>
      </c>
      <c r="C152" s="38">
        <v>7567</v>
      </c>
      <c r="D152" s="38">
        <v>7567</v>
      </c>
      <c r="E152" s="38">
        <v>931</v>
      </c>
      <c r="F152" s="38">
        <v>931</v>
      </c>
      <c r="G152" s="38">
        <v>199</v>
      </c>
      <c r="H152" s="38">
        <v>199</v>
      </c>
      <c r="I152" s="38">
        <v>8697</v>
      </c>
      <c r="J152" s="38">
        <v>8697</v>
      </c>
      <c r="K152" s="38">
        <v>176</v>
      </c>
      <c r="L152" s="38">
        <v>176</v>
      </c>
      <c r="M152" s="38">
        <f t="shared" si="12"/>
        <v>8873</v>
      </c>
      <c r="N152" s="38">
        <f t="shared" si="12"/>
        <v>8873</v>
      </c>
    </row>
    <row r="153" spans="1:14" ht="15" customHeight="1" x14ac:dyDescent="0.2">
      <c r="A153" s="4">
        <v>22</v>
      </c>
      <c r="B153" s="29" t="s">
        <v>116</v>
      </c>
      <c r="C153" s="38">
        <v>12340</v>
      </c>
      <c r="D153" s="38">
        <v>12340</v>
      </c>
      <c r="E153" s="38">
        <v>0</v>
      </c>
      <c r="F153" s="38">
        <v>0</v>
      </c>
      <c r="G153" s="38">
        <v>0</v>
      </c>
      <c r="H153" s="38">
        <v>0</v>
      </c>
      <c r="I153" s="38">
        <v>12340</v>
      </c>
      <c r="J153" s="38">
        <v>12340</v>
      </c>
      <c r="K153" s="38">
        <v>547</v>
      </c>
      <c r="L153" s="38">
        <v>547</v>
      </c>
      <c r="M153" s="38">
        <f t="shared" si="12"/>
        <v>12887</v>
      </c>
      <c r="N153" s="38">
        <f t="shared" si="12"/>
        <v>12887</v>
      </c>
    </row>
    <row r="154" spans="1:14" ht="15" customHeight="1" x14ac:dyDescent="0.2">
      <c r="A154" s="4">
        <v>23</v>
      </c>
      <c r="B154" s="29" t="s">
        <v>125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f t="shared" si="12"/>
        <v>0</v>
      </c>
      <c r="N154" s="38">
        <f t="shared" si="12"/>
        <v>0</v>
      </c>
    </row>
    <row r="155" spans="1:14" s="6" customFormat="1" ht="15" customHeight="1" x14ac:dyDescent="0.15">
      <c r="B155" s="41" t="s">
        <v>272</v>
      </c>
      <c r="C155" s="42">
        <f>SUM(C132:C154)</f>
        <v>780406</v>
      </c>
      <c r="D155" s="42">
        <f t="shared" ref="D155:L155" si="13">SUM(D132:D154)</f>
        <v>826818</v>
      </c>
      <c r="E155" s="42">
        <f t="shared" si="13"/>
        <v>73980</v>
      </c>
      <c r="F155" s="42">
        <f t="shared" si="13"/>
        <v>74971</v>
      </c>
      <c r="G155" s="42">
        <f t="shared" si="13"/>
        <v>6022</v>
      </c>
      <c r="H155" s="42">
        <f t="shared" si="13"/>
        <v>3842</v>
      </c>
      <c r="I155" s="42">
        <f t="shared" si="13"/>
        <v>860408</v>
      </c>
      <c r="J155" s="42">
        <f t="shared" si="13"/>
        <v>905631</v>
      </c>
      <c r="K155" s="42">
        <f t="shared" si="13"/>
        <v>38339</v>
      </c>
      <c r="L155" s="42">
        <f t="shared" si="13"/>
        <v>37444</v>
      </c>
      <c r="M155" s="43">
        <f t="shared" si="12"/>
        <v>898747</v>
      </c>
      <c r="N155" s="43">
        <f t="shared" si="12"/>
        <v>943075</v>
      </c>
    </row>
    <row r="156" spans="1:14" s="14" customFormat="1" ht="15" customHeight="1" x14ac:dyDescent="0.2">
      <c r="A156" s="14" t="s">
        <v>344</v>
      </c>
      <c r="C156" s="15"/>
      <c r="D156" s="15"/>
      <c r="E156" s="15"/>
      <c r="F156" s="15"/>
      <c r="G156" s="15"/>
      <c r="H156" s="15"/>
      <c r="I156" s="15"/>
      <c r="J156" s="15"/>
    </row>
    <row r="158" spans="1:14" s="14" customFormat="1" ht="15" customHeight="1" x14ac:dyDescent="0.2">
      <c r="A158" s="220" t="s">
        <v>345</v>
      </c>
      <c r="B158" s="192" t="s">
        <v>276</v>
      </c>
      <c r="C158" s="206"/>
      <c r="D158" s="206"/>
      <c r="E158" s="206"/>
      <c r="F158" s="206"/>
      <c r="G158" s="206"/>
      <c r="H158" s="206"/>
      <c r="I158" s="206"/>
      <c r="J158" s="193"/>
      <c r="K158" s="192" t="s">
        <v>287</v>
      </c>
      <c r="L158" s="193"/>
      <c r="M158" s="192" t="s">
        <v>288</v>
      </c>
      <c r="N158" s="193"/>
    </row>
    <row r="159" spans="1:14" s="14" customFormat="1" ht="15" customHeight="1" x14ac:dyDescent="0.2">
      <c r="A159" s="204"/>
      <c r="B159" s="194"/>
      <c r="C159" s="221"/>
      <c r="D159" s="221"/>
      <c r="E159" s="221"/>
      <c r="F159" s="221"/>
      <c r="G159" s="221"/>
      <c r="H159" s="221"/>
      <c r="I159" s="221"/>
      <c r="J159" s="195"/>
      <c r="K159" s="212"/>
      <c r="L159" s="213"/>
      <c r="M159" s="212"/>
      <c r="N159" s="213"/>
    </row>
    <row r="160" spans="1:14" s="14" customFormat="1" ht="15" customHeight="1" x14ac:dyDescent="0.2">
      <c r="A160" s="204"/>
      <c r="B160" s="214" t="s">
        <v>275</v>
      </c>
      <c r="C160" s="192" t="s">
        <v>284</v>
      </c>
      <c r="D160" s="193"/>
      <c r="E160" s="192" t="s">
        <v>285</v>
      </c>
      <c r="F160" s="193"/>
      <c r="G160" s="192" t="s">
        <v>286</v>
      </c>
      <c r="H160" s="193"/>
      <c r="I160" s="192" t="s">
        <v>289</v>
      </c>
      <c r="J160" s="193"/>
      <c r="K160" s="212"/>
      <c r="L160" s="213"/>
      <c r="M160" s="212"/>
      <c r="N160" s="213"/>
    </row>
    <row r="161" spans="1:14" s="14" customFormat="1" ht="15" customHeight="1" x14ac:dyDescent="0.2">
      <c r="A161" s="204"/>
      <c r="B161" s="215"/>
      <c r="C161" s="194"/>
      <c r="D161" s="195"/>
      <c r="E161" s="194"/>
      <c r="F161" s="195"/>
      <c r="G161" s="194"/>
      <c r="H161" s="195"/>
      <c r="I161" s="194"/>
      <c r="J161" s="195"/>
      <c r="K161" s="194"/>
      <c r="L161" s="195"/>
      <c r="M161" s="194"/>
      <c r="N161" s="195"/>
    </row>
    <row r="162" spans="1:14" s="14" customFormat="1" ht="15" customHeight="1" x14ac:dyDescent="0.2">
      <c r="A162" s="275"/>
      <c r="B162" s="216"/>
      <c r="C162" s="19" t="s">
        <v>367</v>
      </c>
      <c r="D162" s="19">
        <v>2022</v>
      </c>
      <c r="E162" s="19" t="s">
        <v>367</v>
      </c>
      <c r="F162" s="19">
        <v>2022</v>
      </c>
      <c r="G162" s="19" t="s">
        <v>367</v>
      </c>
      <c r="H162" s="19">
        <v>2022</v>
      </c>
      <c r="I162" s="19" t="s">
        <v>367</v>
      </c>
      <c r="J162" s="19">
        <v>2022</v>
      </c>
      <c r="K162" s="19" t="s">
        <v>367</v>
      </c>
      <c r="L162" s="19">
        <v>2022</v>
      </c>
      <c r="M162" s="19" t="s">
        <v>367</v>
      </c>
      <c r="N162" s="19">
        <v>2022</v>
      </c>
    </row>
    <row r="163" spans="1:14" ht="15" customHeight="1" x14ac:dyDescent="0.2">
      <c r="A163" s="4">
        <v>1</v>
      </c>
      <c r="B163" s="29" t="s">
        <v>151</v>
      </c>
      <c r="C163" s="38">
        <v>29764</v>
      </c>
      <c r="D163" s="38">
        <v>29764</v>
      </c>
      <c r="E163" s="38">
        <v>0</v>
      </c>
      <c r="F163" s="38">
        <v>0</v>
      </c>
      <c r="G163" s="38">
        <v>0</v>
      </c>
      <c r="H163" s="38">
        <v>0</v>
      </c>
      <c r="I163" s="38">
        <v>29764</v>
      </c>
      <c r="J163" s="38">
        <v>29764</v>
      </c>
      <c r="K163" s="38">
        <v>2616</v>
      </c>
      <c r="L163" s="38">
        <v>2616</v>
      </c>
      <c r="M163" s="38">
        <f t="shared" ref="M163:N217" si="14">I163+K163</f>
        <v>32380</v>
      </c>
      <c r="N163" s="38">
        <f t="shared" si="14"/>
        <v>32380</v>
      </c>
    </row>
    <row r="164" spans="1:14" ht="15" customHeight="1" x14ac:dyDescent="0.2">
      <c r="A164" s="4">
        <v>2</v>
      </c>
      <c r="B164" s="29" t="s">
        <v>181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f t="shared" si="14"/>
        <v>0</v>
      </c>
      <c r="N164" s="38">
        <f t="shared" si="14"/>
        <v>0</v>
      </c>
    </row>
    <row r="165" spans="1:14" ht="15" customHeight="1" x14ac:dyDescent="0.2">
      <c r="A165" s="4">
        <v>3</v>
      </c>
      <c r="B165" s="29" t="s">
        <v>130</v>
      </c>
      <c r="C165" s="38">
        <v>8783</v>
      </c>
      <c r="D165" s="38">
        <v>8783</v>
      </c>
      <c r="E165" s="38">
        <v>15226</v>
      </c>
      <c r="F165" s="38">
        <v>15226</v>
      </c>
      <c r="G165" s="38">
        <v>5786</v>
      </c>
      <c r="H165" s="38">
        <v>5786</v>
      </c>
      <c r="I165" s="38">
        <v>29795</v>
      </c>
      <c r="J165" s="38">
        <v>29795</v>
      </c>
      <c r="K165" s="38">
        <v>272</v>
      </c>
      <c r="L165" s="38">
        <v>290</v>
      </c>
      <c r="M165" s="38">
        <f t="shared" si="14"/>
        <v>30067</v>
      </c>
      <c r="N165" s="38">
        <f t="shared" si="14"/>
        <v>30085</v>
      </c>
    </row>
    <row r="166" spans="1:14" ht="15" customHeight="1" x14ac:dyDescent="0.2">
      <c r="A166" s="4">
        <v>4</v>
      </c>
      <c r="B166" s="29" t="s">
        <v>131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f t="shared" si="14"/>
        <v>0</v>
      </c>
      <c r="N166" s="38">
        <f t="shared" si="14"/>
        <v>0</v>
      </c>
    </row>
    <row r="167" spans="1:14" ht="15" customHeight="1" x14ac:dyDescent="0.2">
      <c r="A167" s="4">
        <v>5</v>
      </c>
      <c r="B167" s="29" t="s">
        <v>135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f t="shared" si="14"/>
        <v>0</v>
      </c>
      <c r="N167" s="38">
        <f t="shared" si="14"/>
        <v>0</v>
      </c>
    </row>
    <row r="168" spans="1:14" ht="15" customHeight="1" x14ac:dyDescent="0.2">
      <c r="A168" s="4">
        <v>6</v>
      </c>
      <c r="B168" s="29" t="s">
        <v>154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f t="shared" si="14"/>
        <v>0</v>
      </c>
      <c r="N168" s="38">
        <f t="shared" si="14"/>
        <v>0</v>
      </c>
    </row>
    <row r="169" spans="1:14" ht="15" customHeight="1" x14ac:dyDescent="0.2">
      <c r="A169" s="4">
        <v>7</v>
      </c>
      <c r="B169" s="29" t="s">
        <v>133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f t="shared" si="14"/>
        <v>0</v>
      </c>
      <c r="N169" s="38">
        <f t="shared" si="14"/>
        <v>0</v>
      </c>
    </row>
    <row r="170" spans="1:14" ht="15" customHeight="1" x14ac:dyDescent="0.2">
      <c r="A170" s="4">
        <v>8</v>
      </c>
      <c r="B170" s="29" t="s">
        <v>176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f t="shared" si="14"/>
        <v>0</v>
      </c>
      <c r="N170" s="38">
        <f t="shared" si="14"/>
        <v>0</v>
      </c>
    </row>
    <row r="171" spans="1:14" ht="15" customHeight="1" x14ac:dyDescent="0.2">
      <c r="A171" s="4">
        <v>9</v>
      </c>
      <c r="B171" s="29" t="s">
        <v>156</v>
      </c>
      <c r="C171" s="38">
        <v>664601</v>
      </c>
      <c r="D171" s="38">
        <v>671077</v>
      </c>
      <c r="E171" s="38">
        <v>244782</v>
      </c>
      <c r="F171" s="38">
        <v>249532</v>
      </c>
      <c r="G171" s="38">
        <v>0</v>
      </c>
      <c r="H171" s="38">
        <v>286927</v>
      </c>
      <c r="I171" s="38">
        <v>909383</v>
      </c>
      <c r="J171" s="38">
        <v>1207536</v>
      </c>
      <c r="K171" s="38">
        <v>21456</v>
      </c>
      <c r="L171" s="38">
        <v>23575</v>
      </c>
      <c r="M171" s="38">
        <f t="shared" si="14"/>
        <v>930839</v>
      </c>
      <c r="N171" s="38">
        <f t="shared" si="14"/>
        <v>1231111</v>
      </c>
    </row>
    <row r="172" spans="1:14" ht="15" customHeight="1" x14ac:dyDescent="0.2">
      <c r="A172" s="4">
        <v>10</v>
      </c>
      <c r="B172" s="29" t="s">
        <v>136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f t="shared" si="14"/>
        <v>0</v>
      </c>
      <c r="N172" s="38">
        <f t="shared" si="14"/>
        <v>0</v>
      </c>
    </row>
    <row r="173" spans="1:14" ht="15" customHeight="1" x14ac:dyDescent="0.2">
      <c r="A173" s="4">
        <v>11</v>
      </c>
      <c r="B173" s="29" t="s">
        <v>134</v>
      </c>
      <c r="C173" s="38">
        <v>19957</v>
      </c>
      <c r="D173" s="38">
        <v>19957</v>
      </c>
      <c r="E173" s="38">
        <v>67899</v>
      </c>
      <c r="F173" s="38">
        <v>67899</v>
      </c>
      <c r="G173" s="38">
        <v>1192</v>
      </c>
      <c r="H173" s="38">
        <v>1192</v>
      </c>
      <c r="I173" s="38">
        <v>89048</v>
      </c>
      <c r="J173" s="38">
        <v>89048</v>
      </c>
      <c r="K173" s="38">
        <v>766</v>
      </c>
      <c r="L173" s="38">
        <v>997</v>
      </c>
      <c r="M173" s="38">
        <f t="shared" si="14"/>
        <v>89814</v>
      </c>
      <c r="N173" s="38">
        <f t="shared" si="14"/>
        <v>90045</v>
      </c>
    </row>
    <row r="174" spans="1:14" ht="15" customHeight="1" x14ac:dyDescent="0.2">
      <c r="A174" s="4">
        <v>12</v>
      </c>
      <c r="B174" s="29" t="s">
        <v>157</v>
      </c>
      <c r="C174" s="38">
        <v>57147</v>
      </c>
      <c r="D174" s="38">
        <v>57147</v>
      </c>
      <c r="E174" s="38">
        <v>75835</v>
      </c>
      <c r="F174" s="38">
        <v>85824</v>
      </c>
      <c r="G174" s="38">
        <v>4081</v>
      </c>
      <c r="H174" s="38">
        <v>3957</v>
      </c>
      <c r="I174" s="38">
        <v>137063</v>
      </c>
      <c r="J174" s="38">
        <v>146928</v>
      </c>
      <c r="K174" s="38">
        <v>2810</v>
      </c>
      <c r="L174" s="38">
        <v>2810</v>
      </c>
      <c r="M174" s="38">
        <f t="shared" si="14"/>
        <v>139873</v>
      </c>
      <c r="N174" s="38">
        <f t="shared" si="14"/>
        <v>149738</v>
      </c>
    </row>
    <row r="175" spans="1:14" ht="15" customHeight="1" x14ac:dyDescent="0.2">
      <c r="A175" s="4">
        <v>13</v>
      </c>
      <c r="B175" s="29" t="s">
        <v>163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f t="shared" si="14"/>
        <v>0</v>
      </c>
      <c r="N175" s="38">
        <f t="shared" si="14"/>
        <v>0</v>
      </c>
    </row>
    <row r="176" spans="1:14" ht="15" customHeight="1" x14ac:dyDescent="0.2">
      <c r="A176" s="4">
        <v>14</v>
      </c>
      <c r="B176" s="29" t="s">
        <v>182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f t="shared" si="14"/>
        <v>0</v>
      </c>
      <c r="N176" s="38">
        <f t="shared" si="14"/>
        <v>0</v>
      </c>
    </row>
    <row r="177" spans="1:14" ht="15" customHeight="1" x14ac:dyDescent="0.2">
      <c r="A177" s="4">
        <v>15</v>
      </c>
      <c r="B177" s="29" t="s">
        <v>171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f t="shared" si="14"/>
        <v>0</v>
      </c>
      <c r="N177" s="38">
        <f t="shared" si="14"/>
        <v>0</v>
      </c>
    </row>
    <row r="178" spans="1:14" ht="15" customHeight="1" x14ac:dyDescent="0.2">
      <c r="A178" s="4">
        <v>16</v>
      </c>
      <c r="B178" s="29" t="s">
        <v>139</v>
      </c>
      <c r="C178" s="38">
        <v>22871</v>
      </c>
      <c r="D178" s="38">
        <v>24466</v>
      </c>
      <c r="E178" s="38">
        <v>55309</v>
      </c>
      <c r="F178" s="38">
        <v>55309</v>
      </c>
      <c r="G178" s="38">
        <v>0</v>
      </c>
      <c r="H178" s="38">
        <v>0</v>
      </c>
      <c r="I178" s="38">
        <v>78180</v>
      </c>
      <c r="J178" s="38">
        <v>79775</v>
      </c>
      <c r="K178" s="38">
        <v>3153</v>
      </c>
      <c r="L178" s="38">
        <v>3153</v>
      </c>
      <c r="M178" s="38">
        <f t="shared" si="14"/>
        <v>81333</v>
      </c>
      <c r="N178" s="38">
        <f t="shared" si="14"/>
        <v>82928</v>
      </c>
    </row>
    <row r="179" spans="1:14" ht="15" customHeight="1" x14ac:dyDescent="0.2">
      <c r="A179" s="4">
        <v>17</v>
      </c>
      <c r="B179" s="29" t="s">
        <v>158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f t="shared" si="14"/>
        <v>0</v>
      </c>
      <c r="N179" s="38">
        <f t="shared" si="14"/>
        <v>0</v>
      </c>
    </row>
    <row r="180" spans="1:14" ht="15" customHeight="1" x14ac:dyDescent="0.2">
      <c r="A180" s="4">
        <v>18</v>
      </c>
      <c r="B180" s="29" t="s">
        <v>159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f t="shared" si="14"/>
        <v>0</v>
      </c>
      <c r="N180" s="38">
        <f t="shared" si="14"/>
        <v>0</v>
      </c>
    </row>
    <row r="181" spans="1:14" ht="15" customHeight="1" x14ac:dyDescent="0.2">
      <c r="A181" s="4">
        <v>19</v>
      </c>
      <c r="B181" s="29" t="s">
        <v>160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f t="shared" si="14"/>
        <v>0</v>
      </c>
      <c r="N181" s="38">
        <f t="shared" si="14"/>
        <v>0</v>
      </c>
    </row>
    <row r="182" spans="1:14" ht="15" customHeight="1" x14ac:dyDescent="0.2">
      <c r="A182" s="4">
        <v>20</v>
      </c>
      <c r="B182" s="29" t="s">
        <v>164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f t="shared" si="14"/>
        <v>0</v>
      </c>
      <c r="N182" s="38">
        <f t="shared" si="14"/>
        <v>0</v>
      </c>
    </row>
    <row r="183" spans="1:14" ht="15" customHeight="1" x14ac:dyDescent="0.2">
      <c r="A183" s="4">
        <v>21</v>
      </c>
      <c r="B183" s="29" t="s">
        <v>165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f t="shared" si="14"/>
        <v>0</v>
      </c>
      <c r="N183" s="38">
        <f t="shared" si="14"/>
        <v>0</v>
      </c>
    </row>
    <row r="184" spans="1:14" ht="15" customHeight="1" x14ac:dyDescent="0.2">
      <c r="A184" s="4">
        <v>22</v>
      </c>
      <c r="B184" s="29" t="s">
        <v>177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f t="shared" si="14"/>
        <v>0</v>
      </c>
      <c r="N184" s="38">
        <f t="shared" si="14"/>
        <v>0</v>
      </c>
    </row>
    <row r="185" spans="1:14" ht="15" customHeight="1" x14ac:dyDescent="0.2">
      <c r="A185" s="4">
        <v>23</v>
      </c>
      <c r="B185" s="29" t="s">
        <v>166</v>
      </c>
      <c r="C185" s="38">
        <v>145849</v>
      </c>
      <c r="D185" s="38">
        <v>159204</v>
      </c>
      <c r="E185" s="38">
        <v>9468</v>
      </c>
      <c r="F185" s="38">
        <v>9468</v>
      </c>
      <c r="G185" s="38">
        <v>8839</v>
      </c>
      <c r="H185" s="38">
        <v>8839</v>
      </c>
      <c r="I185" s="38">
        <v>164156</v>
      </c>
      <c r="J185" s="38">
        <v>177511</v>
      </c>
      <c r="K185" s="38">
        <v>3810</v>
      </c>
      <c r="L185" s="38">
        <v>3810</v>
      </c>
      <c r="M185" s="38">
        <f t="shared" si="14"/>
        <v>167966</v>
      </c>
      <c r="N185" s="38">
        <f t="shared" si="14"/>
        <v>181321</v>
      </c>
    </row>
    <row r="186" spans="1:14" ht="15" customHeight="1" x14ac:dyDescent="0.2">
      <c r="A186" s="4">
        <v>24</v>
      </c>
      <c r="B186" s="29" t="s">
        <v>140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f t="shared" si="14"/>
        <v>0</v>
      </c>
      <c r="N186" s="38">
        <f t="shared" si="14"/>
        <v>0</v>
      </c>
    </row>
    <row r="187" spans="1:14" ht="15" customHeight="1" x14ac:dyDescent="0.2">
      <c r="A187" s="4">
        <v>25</v>
      </c>
      <c r="B187" s="29" t="s">
        <v>172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f t="shared" si="14"/>
        <v>0</v>
      </c>
      <c r="N187" s="38">
        <f t="shared" si="14"/>
        <v>0</v>
      </c>
    </row>
    <row r="188" spans="1:14" ht="15" customHeight="1" x14ac:dyDescent="0.2">
      <c r="A188" s="4">
        <v>26</v>
      </c>
      <c r="B188" s="29" t="s">
        <v>161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f t="shared" si="14"/>
        <v>0</v>
      </c>
      <c r="N188" s="38">
        <f t="shared" si="14"/>
        <v>0</v>
      </c>
    </row>
    <row r="189" spans="1:14" ht="15" customHeight="1" x14ac:dyDescent="0.2">
      <c r="A189" s="4">
        <v>27</v>
      </c>
      <c r="B189" s="29" t="s">
        <v>132</v>
      </c>
      <c r="C189" s="38">
        <v>86444</v>
      </c>
      <c r="D189" s="38">
        <v>87852</v>
      </c>
      <c r="E189" s="38">
        <v>25915</v>
      </c>
      <c r="F189" s="38">
        <v>25915</v>
      </c>
      <c r="G189" s="38">
        <v>7567</v>
      </c>
      <c r="H189" s="38">
        <v>7567</v>
      </c>
      <c r="I189" s="38">
        <v>119926</v>
      </c>
      <c r="J189" s="38">
        <v>121334</v>
      </c>
      <c r="K189" s="38">
        <v>2517</v>
      </c>
      <c r="L189" s="38">
        <v>2495</v>
      </c>
      <c r="M189" s="38">
        <f t="shared" si="14"/>
        <v>122443</v>
      </c>
      <c r="N189" s="38">
        <f t="shared" si="14"/>
        <v>123829</v>
      </c>
    </row>
    <row r="190" spans="1:14" ht="15" customHeight="1" x14ac:dyDescent="0.2">
      <c r="A190" s="4">
        <v>28</v>
      </c>
      <c r="B190" s="29" t="s">
        <v>141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f t="shared" si="14"/>
        <v>0</v>
      </c>
      <c r="N190" s="38">
        <f t="shared" si="14"/>
        <v>0</v>
      </c>
    </row>
    <row r="191" spans="1:14" ht="15" customHeight="1" x14ac:dyDescent="0.2">
      <c r="A191" s="4">
        <v>29</v>
      </c>
      <c r="B191" s="29" t="s">
        <v>152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f t="shared" si="14"/>
        <v>0</v>
      </c>
      <c r="N191" s="38">
        <f t="shared" si="14"/>
        <v>0</v>
      </c>
    </row>
    <row r="192" spans="1:14" ht="15" customHeight="1" x14ac:dyDescent="0.2">
      <c r="A192" s="4">
        <v>30</v>
      </c>
      <c r="B192" s="29" t="s">
        <v>178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f t="shared" si="14"/>
        <v>0</v>
      </c>
      <c r="N192" s="38">
        <f t="shared" si="14"/>
        <v>0</v>
      </c>
    </row>
    <row r="193" spans="1:14" ht="15" customHeight="1" x14ac:dyDescent="0.2">
      <c r="A193" s="4">
        <v>31</v>
      </c>
      <c r="B193" s="29" t="s">
        <v>183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f t="shared" si="14"/>
        <v>0</v>
      </c>
      <c r="N193" s="38">
        <f t="shared" si="14"/>
        <v>0</v>
      </c>
    </row>
    <row r="194" spans="1:14" ht="15" customHeight="1" x14ac:dyDescent="0.2">
      <c r="A194" s="4">
        <v>32</v>
      </c>
      <c r="B194" s="29" t="s">
        <v>146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f t="shared" si="14"/>
        <v>0</v>
      </c>
      <c r="N194" s="38">
        <f t="shared" si="14"/>
        <v>0</v>
      </c>
    </row>
    <row r="195" spans="1:14" ht="15" customHeight="1" x14ac:dyDescent="0.2">
      <c r="A195" s="4">
        <v>33</v>
      </c>
      <c r="B195" s="29" t="s">
        <v>167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f t="shared" si="14"/>
        <v>0</v>
      </c>
      <c r="N195" s="38">
        <f t="shared" si="14"/>
        <v>0</v>
      </c>
    </row>
    <row r="196" spans="1:14" ht="15" customHeight="1" x14ac:dyDescent="0.2">
      <c r="A196" s="4">
        <v>34</v>
      </c>
      <c r="B196" s="29" t="s">
        <v>173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f t="shared" si="14"/>
        <v>0</v>
      </c>
      <c r="N196" s="38">
        <f t="shared" si="14"/>
        <v>0</v>
      </c>
    </row>
    <row r="197" spans="1:14" ht="15" customHeight="1" x14ac:dyDescent="0.2">
      <c r="A197" s="4">
        <v>35</v>
      </c>
      <c r="B197" s="29" t="s">
        <v>137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f t="shared" si="14"/>
        <v>0</v>
      </c>
      <c r="N197" s="38">
        <f t="shared" si="14"/>
        <v>0</v>
      </c>
    </row>
    <row r="198" spans="1:14" ht="15" customHeight="1" x14ac:dyDescent="0.2">
      <c r="A198" s="4">
        <v>36</v>
      </c>
      <c r="B198" s="29" t="s">
        <v>145</v>
      </c>
      <c r="C198" s="38">
        <v>59035</v>
      </c>
      <c r="D198" s="38">
        <v>59035</v>
      </c>
      <c r="E198" s="38">
        <v>66412</v>
      </c>
      <c r="F198" s="38">
        <v>66412</v>
      </c>
      <c r="G198" s="38">
        <v>56842</v>
      </c>
      <c r="H198" s="38">
        <v>56842</v>
      </c>
      <c r="I198" s="38">
        <v>182289</v>
      </c>
      <c r="J198" s="38">
        <v>182289</v>
      </c>
      <c r="K198" s="38">
        <v>4320</v>
      </c>
      <c r="L198" s="38">
        <v>4320</v>
      </c>
      <c r="M198" s="38">
        <f t="shared" si="14"/>
        <v>186609</v>
      </c>
      <c r="N198" s="38">
        <f t="shared" si="14"/>
        <v>186609</v>
      </c>
    </row>
    <row r="199" spans="1:14" ht="15" customHeight="1" x14ac:dyDescent="0.2">
      <c r="A199" s="4">
        <v>37</v>
      </c>
      <c r="B199" s="29" t="s">
        <v>153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f t="shared" si="14"/>
        <v>0</v>
      </c>
      <c r="N199" s="38">
        <f t="shared" si="14"/>
        <v>0</v>
      </c>
    </row>
    <row r="200" spans="1:14" ht="15" customHeight="1" x14ac:dyDescent="0.2">
      <c r="A200" s="4">
        <v>38</v>
      </c>
      <c r="B200" s="29" t="s">
        <v>147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f t="shared" si="14"/>
        <v>0</v>
      </c>
      <c r="N200" s="38">
        <f t="shared" si="14"/>
        <v>0</v>
      </c>
    </row>
    <row r="201" spans="1:14" ht="15" customHeight="1" x14ac:dyDescent="0.2">
      <c r="A201" s="4">
        <v>39</v>
      </c>
      <c r="B201" s="29" t="s">
        <v>142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f t="shared" si="14"/>
        <v>0</v>
      </c>
      <c r="N201" s="38">
        <f t="shared" si="14"/>
        <v>0</v>
      </c>
    </row>
    <row r="202" spans="1:14" ht="15" customHeight="1" x14ac:dyDescent="0.2">
      <c r="A202" s="4">
        <v>40</v>
      </c>
      <c r="B202" s="29" t="s">
        <v>162</v>
      </c>
      <c r="C202" s="38">
        <v>68055</v>
      </c>
      <c r="D202" s="38">
        <v>71255</v>
      </c>
      <c r="E202" s="38">
        <v>16046</v>
      </c>
      <c r="F202" s="38">
        <v>16685</v>
      </c>
      <c r="G202" s="38">
        <v>0</v>
      </c>
      <c r="H202" s="38">
        <v>0</v>
      </c>
      <c r="I202" s="38">
        <v>84101</v>
      </c>
      <c r="J202" s="38">
        <v>87940</v>
      </c>
      <c r="K202" s="38">
        <v>2250</v>
      </c>
      <c r="L202" s="38">
        <v>2250</v>
      </c>
      <c r="M202" s="38">
        <f t="shared" si="14"/>
        <v>86351</v>
      </c>
      <c r="N202" s="38">
        <f t="shared" si="14"/>
        <v>90190</v>
      </c>
    </row>
    <row r="203" spans="1:14" ht="15" customHeight="1" x14ac:dyDescent="0.2">
      <c r="A203" s="4">
        <v>41</v>
      </c>
      <c r="B203" s="29" t="s">
        <v>174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f t="shared" si="14"/>
        <v>0</v>
      </c>
      <c r="N203" s="38">
        <f t="shared" si="14"/>
        <v>0</v>
      </c>
    </row>
    <row r="204" spans="1:14" ht="15" customHeight="1" x14ac:dyDescent="0.2">
      <c r="A204" s="4">
        <v>42</v>
      </c>
      <c r="B204" s="29" t="s">
        <v>143</v>
      </c>
      <c r="C204" s="38">
        <v>105044</v>
      </c>
      <c r="D204" s="38">
        <v>105140</v>
      </c>
      <c r="E204" s="38">
        <v>2000</v>
      </c>
      <c r="F204" s="38">
        <v>2000</v>
      </c>
      <c r="G204" s="38">
        <v>4291</v>
      </c>
      <c r="H204" s="38">
        <v>4291</v>
      </c>
      <c r="I204" s="38">
        <v>111335</v>
      </c>
      <c r="J204" s="38">
        <v>111431</v>
      </c>
      <c r="K204" s="38">
        <v>0</v>
      </c>
      <c r="L204" s="38">
        <v>0</v>
      </c>
      <c r="M204" s="38">
        <f t="shared" si="14"/>
        <v>111335</v>
      </c>
      <c r="N204" s="38">
        <f t="shared" si="14"/>
        <v>111431</v>
      </c>
    </row>
    <row r="205" spans="1:14" ht="15" customHeight="1" x14ac:dyDescent="0.2">
      <c r="A205" s="4">
        <v>43</v>
      </c>
      <c r="B205" s="29" t="s">
        <v>170</v>
      </c>
      <c r="C205" s="38">
        <v>57115</v>
      </c>
      <c r="D205" s="38">
        <v>57115</v>
      </c>
      <c r="E205" s="38">
        <v>63929</v>
      </c>
      <c r="F205" s="38">
        <v>63929</v>
      </c>
      <c r="G205" s="38">
        <v>0</v>
      </c>
      <c r="H205" s="38">
        <v>0</v>
      </c>
      <c r="I205" s="38">
        <v>121044</v>
      </c>
      <c r="J205" s="38">
        <v>121044</v>
      </c>
      <c r="K205" s="38">
        <v>2550</v>
      </c>
      <c r="L205" s="38">
        <v>2550</v>
      </c>
      <c r="M205" s="38">
        <f t="shared" si="14"/>
        <v>123594</v>
      </c>
      <c r="N205" s="38">
        <f t="shared" si="14"/>
        <v>123594</v>
      </c>
    </row>
    <row r="206" spans="1:14" ht="15" customHeight="1" x14ac:dyDescent="0.2">
      <c r="A206" s="4">
        <v>44</v>
      </c>
      <c r="B206" s="29" t="s">
        <v>144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f t="shared" si="14"/>
        <v>0</v>
      </c>
      <c r="N206" s="38">
        <f t="shared" si="14"/>
        <v>0</v>
      </c>
    </row>
    <row r="207" spans="1:14" ht="15" customHeight="1" x14ac:dyDescent="0.2">
      <c r="A207" s="4">
        <v>45</v>
      </c>
      <c r="B207" s="29" t="s">
        <v>168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f t="shared" si="14"/>
        <v>0</v>
      </c>
      <c r="N207" s="38">
        <f t="shared" si="14"/>
        <v>0</v>
      </c>
    </row>
    <row r="208" spans="1:14" ht="15" customHeight="1" x14ac:dyDescent="0.2">
      <c r="A208" s="4">
        <v>46</v>
      </c>
      <c r="B208" s="29" t="s">
        <v>169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f t="shared" si="14"/>
        <v>0</v>
      </c>
      <c r="N208" s="38">
        <f t="shared" si="14"/>
        <v>0</v>
      </c>
    </row>
    <row r="209" spans="1:14" ht="15" customHeight="1" x14ac:dyDescent="0.2">
      <c r="A209" s="4">
        <v>47</v>
      </c>
      <c r="B209" s="29" t="s">
        <v>149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f t="shared" si="14"/>
        <v>0</v>
      </c>
      <c r="N209" s="38">
        <f t="shared" si="14"/>
        <v>0</v>
      </c>
    </row>
    <row r="210" spans="1:14" ht="15" customHeight="1" x14ac:dyDescent="0.2">
      <c r="A210" s="4">
        <v>48</v>
      </c>
      <c r="B210" s="29" t="s">
        <v>179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f t="shared" si="14"/>
        <v>0</v>
      </c>
      <c r="N210" s="38">
        <f t="shared" si="14"/>
        <v>0</v>
      </c>
    </row>
    <row r="211" spans="1:14" ht="15" customHeight="1" x14ac:dyDescent="0.2">
      <c r="A211" s="4">
        <v>49</v>
      </c>
      <c r="B211" s="29" t="s">
        <v>138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f t="shared" si="14"/>
        <v>0</v>
      </c>
      <c r="N211" s="38">
        <f t="shared" si="14"/>
        <v>0</v>
      </c>
    </row>
    <row r="212" spans="1:14" ht="15" customHeight="1" x14ac:dyDescent="0.2">
      <c r="A212" s="4">
        <v>50</v>
      </c>
      <c r="B212" s="29" t="s">
        <v>175</v>
      </c>
      <c r="C212" s="38">
        <v>16801</v>
      </c>
      <c r="D212" s="38">
        <v>16801</v>
      </c>
      <c r="E212" s="38">
        <v>75558</v>
      </c>
      <c r="F212" s="38">
        <v>75558</v>
      </c>
      <c r="G212" s="38">
        <v>19056</v>
      </c>
      <c r="H212" s="38">
        <v>19056</v>
      </c>
      <c r="I212" s="38">
        <v>111415</v>
      </c>
      <c r="J212" s="38">
        <v>111415</v>
      </c>
      <c r="K212" s="38">
        <v>1213</v>
      </c>
      <c r="L212" s="38">
        <v>1213</v>
      </c>
      <c r="M212" s="38">
        <f t="shared" si="14"/>
        <v>112628</v>
      </c>
      <c r="N212" s="38">
        <f t="shared" si="14"/>
        <v>112628</v>
      </c>
    </row>
    <row r="213" spans="1:14" ht="15" customHeight="1" x14ac:dyDescent="0.2">
      <c r="A213" s="4">
        <v>51</v>
      </c>
      <c r="B213" s="29" t="s">
        <v>148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f t="shared" si="14"/>
        <v>0</v>
      </c>
      <c r="N213" s="38">
        <f t="shared" si="14"/>
        <v>0</v>
      </c>
    </row>
    <row r="214" spans="1:14" ht="15" customHeight="1" x14ac:dyDescent="0.2">
      <c r="A214" s="4">
        <v>52</v>
      </c>
      <c r="B214" s="29" t="s">
        <v>155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>
        <f t="shared" si="14"/>
        <v>0</v>
      </c>
      <c r="N214" s="38">
        <f t="shared" si="14"/>
        <v>0</v>
      </c>
    </row>
    <row r="215" spans="1:14" ht="15" customHeight="1" x14ac:dyDescent="0.2">
      <c r="A215" s="4">
        <v>53</v>
      </c>
      <c r="B215" s="29" t="s">
        <v>180</v>
      </c>
      <c r="C215" s="38">
        <v>76266</v>
      </c>
      <c r="D215" s="38">
        <v>76916</v>
      </c>
      <c r="E215" s="38">
        <v>28589</v>
      </c>
      <c r="F215" s="38">
        <v>28589</v>
      </c>
      <c r="G215" s="38">
        <v>16477</v>
      </c>
      <c r="H215" s="38">
        <v>16516</v>
      </c>
      <c r="I215" s="38">
        <v>121332</v>
      </c>
      <c r="J215" s="38">
        <v>122021</v>
      </c>
      <c r="K215" s="38">
        <v>1060</v>
      </c>
      <c r="L215" s="38">
        <v>1060</v>
      </c>
      <c r="M215" s="38">
        <f t="shared" si="14"/>
        <v>122392</v>
      </c>
      <c r="N215" s="38">
        <f t="shared" si="14"/>
        <v>123081</v>
      </c>
    </row>
    <row r="216" spans="1:14" ht="15" customHeight="1" x14ac:dyDescent="0.2">
      <c r="A216" s="4">
        <v>54</v>
      </c>
      <c r="B216" s="29" t="s">
        <v>150</v>
      </c>
      <c r="C216" s="38">
        <v>146145</v>
      </c>
      <c r="D216" s="38">
        <v>146145</v>
      </c>
      <c r="E216" s="38">
        <v>38984</v>
      </c>
      <c r="F216" s="38">
        <v>39784</v>
      </c>
      <c r="G216" s="38">
        <v>15007</v>
      </c>
      <c r="H216" s="38">
        <v>17507</v>
      </c>
      <c r="I216" s="38">
        <v>200136</v>
      </c>
      <c r="J216" s="38">
        <v>203436</v>
      </c>
      <c r="K216" s="38">
        <v>4823</v>
      </c>
      <c r="L216" s="38">
        <v>4921</v>
      </c>
      <c r="M216" s="38">
        <f t="shared" si="14"/>
        <v>204959</v>
      </c>
      <c r="N216" s="38">
        <f t="shared" si="14"/>
        <v>208357</v>
      </c>
    </row>
    <row r="217" spans="1:14" s="6" customFormat="1" ht="15" customHeight="1" x14ac:dyDescent="0.15">
      <c r="B217" s="41" t="s">
        <v>272</v>
      </c>
      <c r="C217" s="42">
        <f>SUM(C163:C216)</f>
        <v>1563877</v>
      </c>
      <c r="D217" s="42">
        <f t="shared" ref="D217:L217" si="15">SUM(D163:D216)</f>
        <v>1590657</v>
      </c>
      <c r="E217" s="42">
        <f t="shared" si="15"/>
        <v>785952</v>
      </c>
      <c r="F217" s="42">
        <f t="shared" si="15"/>
        <v>802130</v>
      </c>
      <c r="G217" s="42">
        <f t="shared" si="15"/>
        <v>139138</v>
      </c>
      <c r="H217" s="42">
        <f t="shared" si="15"/>
        <v>428480</v>
      </c>
      <c r="I217" s="42">
        <f t="shared" si="15"/>
        <v>2488967</v>
      </c>
      <c r="J217" s="42">
        <f t="shared" si="15"/>
        <v>2821267</v>
      </c>
      <c r="K217" s="42">
        <f t="shared" si="15"/>
        <v>53616</v>
      </c>
      <c r="L217" s="42">
        <f t="shared" si="15"/>
        <v>56060</v>
      </c>
      <c r="M217" s="43">
        <f t="shared" si="14"/>
        <v>2542583</v>
      </c>
      <c r="N217" s="43">
        <f t="shared" si="14"/>
        <v>2877327</v>
      </c>
    </row>
    <row r="218" spans="1:14" s="14" customFormat="1" ht="15" customHeight="1" x14ac:dyDescent="0.2">
      <c r="A218" s="14" t="s">
        <v>344</v>
      </c>
      <c r="C218" s="15"/>
      <c r="D218" s="15"/>
      <c r="E218" s="15"/>
      <c r="F218" s="15"/>
      <c r="G218" s="15"/>
      <c r="H218" s="15"/>
      <c r="I218" s="15"/>
      <c r="J218" s="15"/>
    </row>
    <row r="220" spans="1:14" s="14" customFormat="1" ht="15" customHeight="1" x14ac:dyDescent="0.2">
      <c r="A220" s="220" t="s">
        <v>345</v>
      </c>
      <c r="B220" s="192" t="s">
        <v>184</v>
      </c>
      <c r="C220" s="206"/>
      <c r="D220" s="206"/>
      <c r="E220" s="206"/>
      <c r="F220" s="206"/>
      <c r="G220" s="206"/>
      <c r="H220" s="206"/>
      <c r="I220" s="207"/>
      <c r="J220" s="208"/>
      <c r="K220" s="192" t="s">
        <v>287</v>
      </c>
      <c r="L220" s="193"/>
      <c r="M220" s="192" t="s">
        <v>288</v>
      </c>
      <c r="N220" s="193"/>
    </row>
    <row r="221" spans="1:14" s="14" customFormat="1" ht="15" customHeight="1" x14ac:dyDescent="0.2">
      <c r="A221" s="204"/>
      <c r="B221" s="209"/>
      <c r="C221" s="210"/>
      <c r="D221" s="210"/>
      <c r="E221" s="210"/>
      <c r="F221" s="210"/>
      <c r="G221" s="210"/>
      <c r="H221" s="210"/>
      <c r="I221" s="210"/>
      <c r="J221" s="211"/>
      <c r="K221" s="212"/>
      <c r="L221" s="213"/>
      <c r="M221" s="212"/>
      <c r="N221" s="213"/>
    </row>
    <row r="222" spans="1:14" s="14" customFormat="1" ht="15" customHeight="1" x14ac:dyDescent="0.2">
      <c r="A222" s="204"/>
      <c r="B222" s="217" t="s">
        <v>275</v>
      </c>
      <c r="C222" s="192" t="s">
        <v>284</v>
      </c>
      <c r="D222" s="193"/>
      <c r="E222" s="192" t="s">
        <v>285</v>
      </c>
      <c r="F222" s="193"/>
      <c r="G222" s="192" t="s">
        <v>286</v>
      </c>
      <c r="H222" s="193"/>
      <c r="I222" s="192" t="s">
        <v>289</v>
      </c>
      <c r="J222" s="193"/>
      <c r="K222" s="212"/>
      <c r="L222" s="213"/>
      <c r="M222" s="212"/>
      <c r="N222" s="213"/>
    </row>
    <row r="223" spans="1:14" s="14" customFormat="1" ht="15" customHeight="1" x14ac:dyDescent="0.2">
      <c r="A223" s="204"/>
      <c r="B223" s="217"/>
      <c r="C223" s="194"/>
      <c r="D223" s="195"/>
      <c r="E223" s="194"/>
      <c r="F223" s="195"/>
      <c r="G223" s="194"/>
      <c r="H223" s="195"/>
      <c r="I223" s="194"/>
      <c r="J223" s="195"/>
      <c r="K223" s="194"/>
      <c r="L223" s="195"/>
      <c r="M223" s="194"/>
      <c r="N223" s="195"/>
    </row>
    <row r="224" spans="1:14" s="14" customFormat="1" ht="15" customHeight="1" x14ac:dyDescent="0.2">
      <c r="A224" s="275"/>
      <c r="B224" s="218"/>
      <c r="C224" s="19" t="s">
        <v>367</v>
      </c>
      <c r="D224" s="19">
        <v>2022</v>
      </c>
      <c r="E224" s="19" t="s">
        <v>367</v>
      </c>
      <c r="F224" s="19">
        <v>2022</v>
      </c>
      <c r="G224" s="19" t="s">
        <v>367</v>
      </c>
      <c r="H224" s="19">
        <v>2022</v>
      </c>
      <c r="I224" s="19" t="s">
        <v>367</v>
      </c>
      <c r="J224" s="19">
        <v>2022</v>
      </c>
      <c r="K224" s="19" t="s">
        <v>367</v>
      </c>
      <c r="L224" s="19">
        <v>2022</v>
      </c>
      <c r="M224" s="19" t="s">
        <v>367</v>
      </c>
      <c r="N224" s="19">
        <v>2022</v>
      </c>
    </row>
    <row r="225" spans="1:14" ht="15" customHeight="1" x14ac:dyDescent="0.2">
      <c r="A225" s="4">
        <v>1</v>
      </c>
      <c r="B225" s="29" t="s">
        <v>185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f>I225+K225</f>
        <v>0</v>
      </c>
      <c r="N225" s="38">
        <f t="shared" ref="N225:N247" si="16">J225+L225</f>
        <v>0</v>
      </c>
    </row>
    <row r="226" spans="1:14" ht="15" customHeight="1" x14ac:dyDescent="0.2">
      <c r="A226" s="4">
        <v>2</v>
      </c>
      <c r="B226" s="29" t="s">
        <v>192</v>
      </c>
      <c r="C226" s="38">
        <v>170451</v>
      </c>
      <c r="D226" s="38">
        <v>170482</v>
      </c>
      <c r="E226" s="38">
        <v>148</v>
      </c>
      <c r="F226" s="38">
        <v>0</v>
      </c>
      <c r="G226" s="38">
        <v>9884</v>
      </c>
      <c r="H226" s="38">
        <v>13352</v>
      </c>
      <c r="I226" s="38">
        <v>180483</v>
      </c>
      <c r="J226" s="38">
        <v>183834</v>
      </c>
      <c r="K226" s="38">
        <v>1659</v>
      </c>
      <c r="L226" s="38">
        <v>1020</v>
      </c>
      <c r="M226" s="38">
        <f t="shared" ref="M226:M247" si="17">I226+K226</f>
        <v>182142</v>
      </c>
      <c r="N226" s="38">
        <f t="shared" si="16"/>
        <v>184854</v>
      </c>
    </row>
    <row r="227" spans="1:14" ht="15" customHeight="1" x14ac:dyDescent="0.2">
      <c r="A227" s="4">
        <v>3</v>
      </c>
      <c r="B227" s="29" t="s">
        <v>202</v>
      </c>
      <c r="C227" s="38">
        <v>33198</v>
      </c>
      <c r="D227" s="38">
        <v>33198</v>
      </c>
      <c r="E227" s="38">
        <v>19049</v>
      </c>
      <c r="F227" s="38">
        <v>19049</v>
      </c>
      <c r="G227" s="38">
        <v>141</v>
      </c>
      <c r="H227" s="38">
        <v>141</v>
      </c>
      <c r="I227" s="38">
        <v>52388</v>
      </c>
      <c r="J227" s="38">
        <v>52388</v>
      </c>
      <c r="K227" s="38">
        <v>527</v>
      </c>
      <c r="L227" s="38">
        <v>527</v>
      </c>
      <c r="M227" s="38">
        <f t="shared" si="17"/>
        <v>52915</v>
      </c>
      <c r="N227" s="38">
        <f t="shared" si="16"/>
        <v>52915</v>
      </c>
    </row>
    <row r="228" spans="1:14" ht="15" customHeight="1" x14ac:dyDescent="0.2">
      <c r="A228" s="4">
        <v>4</v>
      </c>
      <c r="B228" s="29" t="s">
        <v>191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8">
        <v>0</v>
      </c>
      <c r="M228" s="38">
        <f t="shared" si="17"/>
        <v>0</v>
      </c>
      <c r="N228" s="38">
        <f t="shared" si="16"/>
        <v>0</v>
      </c>
    </row>
    <row r="229" spans="1:14" ht="15" customHeight="1" x14ac:dyDescent="0.2">
      <c r="A229" s="4">
        <v>5</v>
      </c>
      <c r="B229" s="29" t="s">
        <v>195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f t="shared" si="17"/>
        <v>0</v>
      </c>
      <c r="N229" s="38">
        <f t="shared" si="16"/>
        <v>0</v>
      </c>
    </row>
    <row r="230" spans="1:14" ht="15" customHeight="1" x14ac:dyDescent="0.2">
      <c r="A230" s="4">
        <v>6</v>
      </c>
      <c r="B230" s="29" t="s">
        <v>196</v>
      </c>
      <c r="C230" s="38">
        <v>459</v>
      </c>
      <c r="D230" s="38">
        <v>594</v>
      </c>
      <c r="E230" s="38">
        <v>2039</v>
      </c>
      <c r="F230" s="38">
        <v>2039</v>
      </c>
      <c r="G230" s="38">
        <v>0</v>
      </c>
      <c r="H230" s="38">
        <v>0</v>
      </c>
      <c r="I230" s="38">
        <v>2498</v>
      </c>
      <c r="J230" s="38">
        <v>2633</v>
      </c>
      <c r="K230" s="38">
        <v>39</v>
      </c>
      <c r="L230" s="38">
        <v>82</v>
      </c>
      <c r="M230" s="38">
        <f t="shared" si="17"/>
        <v>2537</v>
      </c>
      <c r="N230" s="38">
        <f t="shared" si="16"/>
        <v>2715</v>
      </c>
    </row>
    <row r="231" spans="1:14" ht="15" customHeight="1" x14ac:dyDescent="0.2">
      <c r="A231" s="4">
        <v>7</v>
      </c>
      <c r="B231" s="29" t="s">
        <v>193</v>
      </c>
      <c r="C231" s="38">
        <v>102513</v>
      </c>
      <c r="D231" s="38">
        <v>131160</v>
      </c>
      <c r="E231" s="38">
        <v>9469</v>
      </c>
      <c r="F231" s="38">
        <v>3900</v>
      </c>
      <c r="G231" s="38">
        <v>5906</v>
      </c>
      <c r="H231" s="38">
        <v>3900</v>
      </c>
      <c r="I231" s="38">
        <v>117888</v>
      </c>
      <c r="J231" s="38">
        <v>138960</v>
      </c>
      <c r="K231" s="38">
        <v>2058</v>
      </c>
      <c r="L231" s="38">
        <v>2058</v>
      </c>
      <c r="M231" s="38">
        <f t="shared" si="17"/>
        <v>119946</v>
      </c>
      <c r="N231" s="38">
        <f t="shared" si="16"/>
        <v>141018</v>
      </c>
    </row>
    <row r="232" spans="1:14" ht="15" customHeight="1" x14ac:dyDescent="0.2">
      <c r="A232" s="4">
        <v>8</v>
      </c>
      <c r="B232" s="29" t="s">
        <v>197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f t="shared" si="17"/>
        <v>0</v>
      </c>
      <c r="N232" s="38">
        <f t="shared" si="16"/>
        <v>0</v>
      </c>
    </row>
    <row r="233" spans="1:14" ht="15" customHeight="1" x14ac:dyDescent="0.2">
      <c r="A233" s="4">
        <v>9</v>
      </c>
      <c r="B233" s="29" t="s">
        <v>186</v>
      </c>
      <c r="C233" s="38">
        <v>10785</v>
      </c>
      <c r="D233" s="38">
        <v>12892</v>
      </c>
      <c r="E233" s="38">
        <v>4310</v>
      </c>
      <c r="F233" s="38">
        <v>3613</v>
      </c>
      <c r="G233" s="38">
        <v>4202</v>
      </c>
      <c r="H233" s="38">
        <v>4202</v>
      </c>
      <c r="I233" s="38">
        <v>19297</v>
      </c>
      <c r="J233" s="38">
        <v>20707</v>
      </c>
      <c r="K233" s="38">
        <v>635</v>
      </c>
      <c r="L233" s="38">
        <v>635</v>
      </c>
      <c r="M233" s="38">
        <f t="shared" si="17"/>
        <v>19932</v>
      </c>
      <c r="N233" s="38">
        <f t="shared" si="16"/>
        <v>21342</v>
      </c>
    </row>
    <row r="234" spans="1:14" ht="15" customHeight="1" x14ac:dyDescent="0.2">
      <c r="A234" s="4">
        <v>10</v>
      </c>
      <c r="B234" s="29" t="s">
        <v>198</v>
      </c>
      <c r="C234" s="38">
        <v>18024</v>
      </c>
      <c r="D234" s="38">
        <v>18024</v>
      </c>
      <c r="E234" s="38">
        <v>0</v>
      </c>
      <c r="F234" s="38">
        <v>0</v>
      </c>
      <c r="G234" s="38">
        <v>0</v>
      </c>
      <c r="H234" s="38">
        <v>0</v>
      </c>
      <c r="I234" s="38">
        <v>18024</v>
      </c>
      <c r="J234" s="38">
        <v>18024</v>
      </c>
      <c r="K234" s="38">
        <v>1256</v>
      </c>
      <c r="L234" s="38">
        <v>1256</v>
      </c>
      <c r="M234" s="38">
        <f t="shared" si="17"/>
        <v>19280</v>
      </c>
      <c r="N234" s="38">
        <f t="shared" si="16"/>
        <v>19280</v>
      </c>
    </row>
    <row r="235" spans="1:14" ht="15" customHeight="1" x14ac:dyDescent="0.2">
      <c r="A235" s="4">
        <v>11</v>
      </c>
      <c r="B235" s="29" t="s">
        <v>187</v>
      </c>
      <c r="C235" s="38">
        <v>119834</v>
      </c>
      <c r="D235" s="38">
        <v>128521</v>
      </c>
      <c r="E235" s="38">
        <v>9921</v>
      </c>
      <c r="F235" s="38">
        <v>9921</v>
      </c>
      <c r="G235" s="38">
        <v>33354</v>
      </c>
      <c r="H235" s="38">
        <v>24667</v>
      </c>
      <c r="I235" s="38">
        <v>163109</v>
      </c>
      <c r="J235" s="38">
        <v>163109</v>
      </c>
      <c r="K235" s="38">
        <v>1660</v>
      </c>
      <c r="L235" s="38">
        <v>3225</v>
      </c>
      <c r="M235" s="38">
        <f t="shared" si="17"/>
        <v>164769</v>
      </c>
      <c r="N235" s="38">
        <f t="shared" si="16"/>
        <v>166334</v>
      </c>
    </row>
    <row r="236" spans="1:14" ht="15" customHeight="1" x14ac:dyDescent="0.2">
      <c r="A236" s="4">
        <v>12</v>
      </c>
      <c r="B236" s="29" t="s">
        <v>203</v>
      </c>
      <c r="C236" s="38">
        <v>16984</v>
      </c>
      <c r="D236" s="38">
        <v>16988</v>
      </c>
      <c r="E236" s="38">
        <v>0</v>
      </c>
      <c r="F236" s="38">
        <v>0</v>
      </c>
      <c r="G236" s="38">
        <v>0</v>
      </c>
      <c r="H236" s="38">
        <v>0</v>
      </c>
      <c r="I236" s="38">
        <v>16984</v>
      </c>
      <c r="J236" s="38">
        <v>16988</v>
      </c>
      <c r="K236" s="38">
        <v>4493</v>
      </c>
      <c r="L236" s="38">
        <v>4493</v>
      </c>
      <c r="M236" s="38">
        <f t="shared" si="17"/>
        <v>21477</v>
      </c>
      <c r="N236" s="38">
        <f t="shared" si="16"/>
        <v>21481</v>
      </c>
    </row>
    <row r="237" spans="1:14" ht="15" customHeight="1" x14ac:dyDescent="0.2">
      <c r="A237" s="4">
        <v>13</v>
      </c>
      <c r="B237" s="29" t="s">
        <v>199</v>
      </c>
      <c r="C237" s="38">
        <v>13501</v>
      </c>
      <c r="D237" s="38">
        <v>17679</v>
      </c>
      <c r="E237" s="38">
        <v>2744</v>
      </c>
      <c r="F237" s="38">
        <v>2744</v>
      </c>
      <c r="G237" s="38">
        <v>3383</v>
      </c>
      <c r="H237" s="38">
        <v>3383</v>
      </c>
      <c r="I237" s="38">
        <v>19628</v>
      </c>
      <c r="J237" s="38">
        <v>23806</v>
      </c>
      <c r="K237" s="38">
        <v>1350</v>
      </c>
      <c r="L237" s="38">
        <v>1350</v>
      </c>
      <c r="M237" s="38">
        <f t="shared" si="17"/>
        <v>20978</v>
      </c>
      <c r="N237" s="38">
        <f t="shared" si="16"/>
        <v>25156</v>
      </c>
    </row>
    <row r="238" spans="1:14" ht="15" customHeight="1" x14ac:dyDescent="0.2">
      <c r="A238" s="4">
        <v>14</v>
      </c>
      <c r="B238" s="29" t="s">
        <v>194</v>
      </c>
      <c r="C238" s="38">
        <v>19586</v>
      </c>
      <c r="D238" s="38">
        <v>19586</v>
      </c>
      <c r="E238" s="38">
        <v>1334</v>
      </c>
      <c r="F238" s="38">
        <v>1360</v>
      </c>
      <c r="G238" s="38">
        <v>0</v>
      </c>
      <c r="H238" s="38">
        <v>0</v>
      </c>
      <c r="I238" s="38">
        <v>20920</v>
      </c>
      <c r="J238" s="38">
        <v>20946</v>
      </c>
      <c r="K238" s="38">
        <v>3611</v>
      </c>
      <c r="L238" s="38">
        <v>3611</v>
      </c>
      <c r="M238" s="38">
        <f t="shared" si="17"/>
        <v>24531</v>
      </c>
      <c r="N238" s="38">
        <f t="shared" si="16"/>
        <v>24557</v>
      </c>
    </row>
    <row r="239" spans="1:14" ht="15" customHeight="1" x14ac:dyDescent="0.2">
      <c r="A239" s="4">
        <v>15</v>
      </c>
      <c r="B239" s="29" t="s">
        <v>188</v>
      </c>
      <c r="C239" s="38">
        <v>31180</v>
      </c>
      <c r="D239" s="38">
        <v>31180</v>
      </c>
      <c r="E239" s="38">
        <v>17457</v>
      </c>
      <c r="F239" s="38">
        <v>17457</v>
      </c>
      <c r="G239" s="38">
        <v>9734</v>
      </c>
      <c r="H239" s="38">
        <v>9734</v>
      </c>
      <c r="I239" s="38">
        <v>58371</v>
      </c>
      <c r="J239" s="38">
        <v>58371</v>
      </c>
      <c r="K239" s="38">
        <v>0</v>
      </c>
      <c r="L239" s="38">
        <v>0</v>
      </c>
      <c r="M239" s="38">
        <f t="shared" si="17"/>
        <v>58371</v>
      </c>
      <c r="N239" s="38">
        <f t="shared" si="16"/>
        <v>58371</v>
      </c>
    </row>
    <row r="240" spans="1:14" ht="15" customHeight="1" x14ac:dyDescent="0.2">
      <c r="A240" s="4">
        <v>16</v>
      </c>
      <c r="B240" s="29" t="s">
        <v>189</v>
      </c>
      <c r="C240" s="38">
        <v>27759</v>
      </c>
      <c r="D240" s="38">
        <v>27759</v>
      </c>
      <c r="E240" s="38">
        <v>47154</v>
      </c>
      <c r="F240" s="38">
        <v>47154</v>
      </c>
      <c r="G240" s="38">
        <v>5500</v>
      </c>
      <c r="H240" s="38">
        <v>5750</v>
      </c>
      <c r="I240" s="38">
        <v>80413</v>
      </c>
      <c r="J240" s="38">
        <v>80663</v>
      </c>
      <c r="K240" s="38">
        <v>241</v>
      </c>
      <c r="L240" s="38">
        <v>241</v>
      </c>
      <c r="M240" s="38">
        <f t="shared" si="17"/>
        <v>80654</v>
      </c>
      <c r="N240" s="38">
        <f t="shared" si="16"/>
        <v>80904</v>
      </c>
    </row>
    <row r="241" spans="1:14" ht="15" customHeight="1" x14ac:dyDescent="0.2">
      <c r="A241" s="4">
        <v>17</v>
      </c>
      <c r="B241" s="29" t="s">
        <v>200</v>
      </c>
      <c r="C241" s="38">
        <v>13075</v>
      </c>
      <c r="D241" s="38">
        <v>13122</v>
      </c>
      <c r="E241" s="38">
        <v>1845</v>
      </c>
      <c r="F241" s="38">
        <v>1842</v>
      </c>
      <c r="G241" s="38">
        <v>9838</v>
      </c>
      <c r="H241" s="38">
        <v>9839</v>
      </c>
      <c r="I241" s="38">
        <v>24758</v>
      </c>
      <c r="J241" s="38">
        <v>24803</v>
      </c>
      <c r="K241" s="38">
        <v>714</v>
      </c>
      <c r="L241" s="38">
        <v>715</v>
      </c>
      <c r="M241" s="38">
        <f t="shared" si="17"/>
        <v>25472</v>
      </c>
      <c r="N241" s="38">
        <f t="shared" si="16"/>
        <v>25518</v>
      </c>
    </row>
    <row r="242" spans="1:14" ht="15" customHeight="1" x14ac:dyDescent="0.2">
      <c r="A242" s="4">
        <v>18</v>
      </c>
      <c r="B242" s="29" t="s">
        <v>201</v>
      </c>
      <c r="C242" s="38">
        <v>0</v>
      </c>
      <c r="D242" s="38">
        <v>0</v>
      </c>
      <c r="E242" s="38">
        <v>18097</v>
      </c>
      <c r="F242" s="38">
        <v>18097</v>
      </c>
      <c r="G242" s="38">
        <v>24246</v>
      </c>
      <c r="H242" s="38">
        <v>24246</v>
      </c>
      <c r="I242" s="38">
        <v>42343</v>
      </c>
      <c r="J242" s="38">
        <v>42343</v>
      </c>
      <c r="K242" s="38">
        <v>0</v>
      </c>
      <c r="L242" s="38">
        <v>0</v>
      </c>
      <c r="M242" s="38">
        <f t="shared" si="17"/>
        <v>42343</v>
      </c>
      <c r="N242" s="38">
        <f t="shared" si="16"/>
        <v>42343</v>
      </c>
    </row>
    <row r="243" spans="1:14" ht="15" customHeight="1" x14ac:dyDescent="0.2">
      <c r="A243" s="4">
        <v>19</v>
      </c>
      <c r="B243" s="29" t="s">
        <v>204</v>
      </c>
      <c r="C243" s="38">
        <v>12450</v>
      </c>
      <c r="D243" s="38">
        <v>12466</v>
      </c>
      <c r="E243" s="38">
        <v>22500</v>
      </c>
      <c r="F243" s="38">
        <v>22500</v>
      </c>
      <c r="G243" s="38">
        <v>0</v>
      </c>
      <c r="H243" s="38">
        <v>0</v>
      </c>
      <c r="I243" s="38">
        <v>34950</v>
      </c>
      <c r="J243" s="38">
        <v>34966</v>
      </c>
      <c r="K243" s="38">
        <v>0</v>
      </c>
      <c r="L243" s="38">
        <v>0</v>
      </c>
      <c r="M243" s="38">
        <f t="shared" si="17"/>
        <v>34950</v>
      </c>
      <c r="N243" s="38">
        <f t="shared" si="16"/>
        <v>34966</v>
      </c>
    </row>
    <row r="244" spans="1:14" ht="15" customHeight="1" x14ac:dyDescent="0.2">
      <c r="A244" s="4">
        <v>20</v>
      </c>
      <c r="B244" s="29" t="s">
        <v>205</v>
      </c>
      <c r="C244" s="38">
        <v>0</v>
      </c>
      <c r="D244" s="38">
        <v>0</v>
      </c>
      <c r="E244" s="38">
        <v>16360</v>
      </c>
      <c r="F244" s="38">
        <v>16360</v>
      </c>
      <c r="G244" s="38">
        <v>12760</v>
      </c>
      <c r="H244" s="38">
        <v>12760</v>
      </c>
      <c r="I244" s="38">
        <v>29120</v>
      </c>
      <c r="J244" s="38">
        <v>29120</v>
      </c>
      <c r="K244" s="38">
        <v>30</v>
      </c>
      <c r="L244" s="38">
        <v>30</v>
      </c>
      <c r="M244" s="38">
        <f t="shared" si="17"/>
        <v>29150</v>
      </c>
      <c r="N244" s="38">
        <f t="shared" si="16"/>
        <v>29150</v>
      </c>
    </row>
    <row r="245" spans="1:14" ht="15" customHeight="1" x14ac:dyDescent="0.2">
      <c r="A245" s="4">
        <v>21</v>
      </c>
      <c r="B245" s="29" t="s">
        <v>190</v>
      </c>
      <c r="C245" s="38">
        <v>197923</v>
      </c>
      <c r="D245" s="38">
        <v>200442</v>
      </c>
      <c r="E245" s="38">
        <v>15012</v>
      </c>
      <c r="F245" s="38">
        <v>63451</v>
      </c>
      <c r="G245" s="38">
        <v>25545</v>
      </c>
      <c r="H245" s="38">
        <v>3363</v>
      </c>
      <c r="I245" s="38">
        <v>238480</v>
      </c>
      <c r="J245" s="38">
        <v>267256</v>
      </c>
      <c r="K245" s="38">
        <v>1000</v>
      </c>
      <c r="L245" s="38">
        <v>1000</v>
      </c>
      <c r="M245" s="38">
        <f t="shared" si="17"/>
        <v>239480</v>
      </c>
      <c r="N245" s="38">
        <f t="shared" si="16"/>
        <v>268256</v>
      </c>
    </row>
    <row r="246" spans="1:14" ht="15" customHeight="1" x14ac:dyDescent="0.2">
      <c r="A246" s="4">
        <v>22</v>
      </c>
      <c r="B246" s="29" t="s">
        <v>206</v>
      </c>
      <c r="C246" s="38">
        <v>17367</v>
      </c>
      <c r="D246" s="38">
        <v>17367</v>
      </c>
      <c r="E246" s="38">
        <v>389</v>
      </c>
      <c r="F246" s="38">
        <v>389</v>
      </c>
      <c r="G246" s="38">
        <v>11015</v>
      </c>
      <c r="H246" s="38">
        <v>11015</v>
      </c>
      <c r="I246" s="38">
        <v>28771</v>
      </c>
      <c r="J246" s="38">
        <v>28771</v>
      </c>
      <c r="K246" s="38">
        <v>0</v>
      </c>
      <c r="L246" s="38">
        <v>0</v>
      </c>
      <c r="M246" s="38">
        <f t="shared" si="17"/>
        <v>28771</v>
      </c>
      <c r="N246" s="38">
        <f t="shared" si="16"/>
        <v>28771</v>
      </c>
    </row>
    <row r="247" spans="1:14" s="6" customFormat="1" ht="15" customHeight="1" x14ac:dyDescent="0.15">
      <c r="B247" s="41" t="s">
        <v>272</v>
      </c>
      <c r="C247" s="42">
        <f>SUM(C225:C246)</f>
        <v>805089</v>
      </c>
      <c r="D247" s="42">
        <f t="shared" ref="D247:L247" si="18">SUM(D225:D246)</f>
        <v>851460</v>
      </c>
      <c r="E247" s="42">
        <f t="shared" si="18"/>
        <v>187828</v>
      </c>
      <c r="F247" s="42">
        <f t="shared" si="18"/>
        <v>229876</v>
      </c>
      <c r="G247" s="42">
        <f t="shared" si="18"/>
        <v>155508</v>
      </c>
      <c r="H247" s="42">
        <f t="shared" si="18"/>
        <v>126352</v>
      </c>
      <c r="I247" s="42">
        <f t="shared" si="18"/>
        <v>1148425</v>
      </c>
      <c r="J247" s="42">
        <f t="shared" si="18"/>
        <v>1207688</v>
      </c>
      <c r="K247" s="42">
        <f t="shared" si="18"/>
        <v>19273</v>
      </c>
      <c r="L247" s="42">
        <f t="shared" si="18"/>
        <v>20243</v>
      </c>
      <c r="M247" s="43">
        <f t="shared" si="17"/>
        <v>1167698</v>
      </c>
      <c r="N247" s="43">
        <f t="shared" si="16"/>
        <v>1227931</v>
      </c>
    </row>
    <row r="248" spans="1:14" s="14" customFormat="1" ht="15" customHeight="1" x14ac:dyDescent="0.2">
      <c r="A248" s="14" t="s">
        <v>344</v>
      </c>
      <c r="C248" s="15"/>
      <c r="D248" s="15"/>
      <c r="E248" s="15"/>
      <c r="F248" s="15"/>
      <c r="G248" s="15"/>
      <c r="H248" s="15"/>
      <c r="I248" s="15"/>
      <c r="J248" s="15"/>
    </row>
    <row r="250" spans="1:14" s="14" customFormat="1" ht="15" customHeight="1" x14ac:dyDescent="0.2">
      <c r="A250" s="220" t="s">
        <v>345</v>
      </c>
      <c r="B250" s="192" t="s">
        <v>207</v>
      </c>
      <c r="C250" s="206"/>
      <c r="D250" s="206"/>
      <c r="E250" s="206"/>
      <c r="F250" s="206"/>
      <c r="G250" s="206"/>
      <c r="H250" s="206"/>
      <c r="I250" s="207"/>
      <c r="J250" s="208"/>
      <c r="K250" s="192" t="s">
        <v>287</v>
      </c>
      <c r="L250" s="193"/>
      <c r="M250" s="192" t="s">
        <v>288</v>
      </c>
      <c r="N250" s="193"/>
    </row>
    <row r="251" spans="1:14" s="14" customFormat="1" ht="15" customHeight="1" x14ac:dyDescent="0.2">
      <c r="A251" s="204"/>
      <c r="B251" s="209"/>
      <c r="C251" s="210"/>
      <c r="D251" s="210"/>
      <c r="E251" s="210"/>
      <c r="F251" s="210"/>
      <c r="G251" s="210"/>
      <c r="H251" s="210"/>
      <c r="I251" s="210"/>
      <c r="J251" s="211"/>
      <c r="K251" s="212"/>
      <c r="L251" s="213"/>
      <c r="M251" s="212"/>
      <c r="N251" s="213"/>
    </row>
    <row r="252" spans="1:14" s="14" customFormat="1" ht="15" customHeight="1" x14ac:dyDescent="0.2">
      <c r="A252" s="204"/>
      <c r="B252" s="217" t="s">
        <v>275</v>
      </c>
      <c r="C252" s="192" t="s">
        <v>284</v>
      </c>
      <c r="D252" s="193"/>
      <c r="E252" s="192" t="s">
        <v>285</v>
      </c>
      <c r="F252" s="193"/>
      <c r="G252" s="192" t="s">
        <v>286</v>
      </c>
      <c r="H252" s="193"/>
      <c r="I252" s="192" t="s">
        <v>289</v>
      </c>
      <c r="J252" s="193"/>
      <c r="K252" s="212"/>
      <c r="L252" s="213"/>
      <c r="M252" s="212"/>
      <c r="N252" s="213"/>
    </row>
    <row r="253" spans="1:14" s="14" customFormat="1" ht="15" customHeight="1" x14ac:dyDescent="0.2">
      <c r="A253" s="204"/>
      <c r="B253" s="217"/>
      <c r="C253" s="194"/>
      <c r="D253" s="195"/>
      <c r="E253" s="194"/>
      <c r="F253" s="195"/>
      <c r="G253" s="194"/>
      <c r="H253" s="195"/>
      <c r="I253" s="194"/>
      <c r="J253" s="195"/>
      <c r="K253" s="194"/>
      <c r="L253" s="195"/>
      <c r="M253" s="194"/>
      <c r="N253" s="195"/>
    </row>
    <row r="254" spans="1:14" s="14" customFormat="1" ht="15" customHeight="1" x14ac:dyDescent="0.2">
      <c r="A254" s="275"/>
      <c r="B254" s="218"/>
      <c r="C254" s="19" t="s">
        <v>367</v>
      </c>
      <c r="D254" s="19">
        <v>2022</v>
      </c>
      <c r="E254" s="19" t="s">
        <v>367</v>
      </c>
      <c r="F254" s="19">
        <v>2022</v>
      </c>
      <c r="G254" s="19" t="s">
        <v>367</v>
      </c>
      <c r="H254" s="19">
        <v>2022</v>
      </c>
      <c r="I254" s="19" t="s">
        <v>367</v>
      </c>
      <c r="J254" s="19">
        <v>2022</v>
      </c>
      <c r="K254" s="19" t="s">
        <v>367</v>
      </c>
      <c r="L254" s="19">
        <v>2022</v>
      </c>
      <c r="M254" s="19" t="s">
        <v>367</v>
      </c>
      <c r="N254" s="19">
        <v>2022</v>
      </c>
    </row>
    <row r="255" spans="1:14" ht="15" customHeight="1" x14ac:dyDescent="0.2">
      <c r="A255" s="4">
        <v>1</v>
      </c>
      <c r="B255" s="64" t="s">
        <v>273</v>
      </c>
      <c r="C255" s="38">
        <v>917538</v>
      </c>
      <c r="D255" s="38">
        <v>1061185</v>
      </c>
      <c r="E255" s="38">
        <v>107960</v>
      </c>
      <c r="F255" s="38">
        <v>122348</v>
      </c>
      <c r="G255" s="38">
        <v>0</v>
      </c>
      <c r="H255" s="38">
        <v>0</v>
      </c>
      <c r="I255" s="38">
        <v>1025498</v>
      </c>
      <c r="J255" s="38">
        <v>1183533</v>
      </c>
      <c r="K255" s="38">
        <v>101694</v>
      </c>
      <c r="L255" s="38">
        <v>101694</v>
      </c>
      <c r="M255" s="38">
        <f t="shared" ref="M255:N266" si="19">I255+K255</f>
        <v>1127192</v>
      </c>
      <c r="N255" s="38">
        <f t="shared" si="19"/>
        <v>1285227</v>
      </c>
    </row>
    <row r="256" spans="1:14" ht="15" customHeight="1" x14ac:dyDescent="0.2">
      <c r="A256" s="4">
        <v>2</v>
      </c>
      <c r="B256" s="64" t="s">
        <v>274</v>
      </c>
      <c r="C256" s="38">
        <v>679595</v>
      </c>
      <c r="D256" s="38">
        <v>887815</v>
      </c>
      <c r="E256" s="38">
        <v>72145</v>
      </c>
      <c r="F256" s="38">
        <v>82887</v>
      </c>
      <c r="G256" s="38">
        <v>212718</v>
      </c>
      <c r="H256" s="38">
        <v>0</v>
      </c>
      <c r="I256" s="38">
        <v>964458</v>
      </c>
      <c r="J256" s="38">
        <f>D256+F256+H256</f>
        <v>970702</v>
      </c>
      <c r="K256" s="38">
        <v>20208</v>
      </c>
      <c r="L256" s="38">
        <v>20330</v>
      </c>
      <c r="M256" s="38">
        <f t="shared" si="19"/>
        <v>984666</v>
      </c>
      <c r="N256" s="38">
        <f>J256+L256</f>
        <v>991032</v>
      </c>
    </row>
    <row r="257" spans="1:14" ht="15" customHeight="1" x14ac:dyDescent="0.2">
      <c r="A257" s="4">
        <v>3</v>
      </c>
      <c r="B257" s="64" t="s">
        <v>208</v>
      </c>
      <c r="C257" s="38">
        <v>891420</v>
      </c>
      <c r="D257" s="38">
        <v>962199</v>
      </c>
      <c r="E257" s="38">
        <v>121528</v>
      </c>
      <c r="F257" s="38">
        <v>121772</v>
      </c>
      <c r="G257" s="38">
        <v>11311</v>
      </c>
      <c r="H257" s="38">
        <v>11311</v>
      </c>
      <c r="I257" s="38">
        <v>1024259</v>
      </c>
      <c r="J257" s="38">
        <v>1095282</v>
      </c>
      <c r="K257" s="38">
        <v>68544</v>
      </c>
      <c r="L257" s="38">
        <v>68865</v>
      </c>
      <c r="M257" s="38">
        <f t="shared" si="19"/>
        <v>1092803</v>
      </c>
      <c r="N257" s="38">
        <f t="shared" si="19"/>
        <v>1164147</v>
      </c>
    </row>
    <row r="258" spans="1:14" ht="15" customHeight="1" x14ac:dyDescent="0.2">
      <c r="A258" s="4">
        <v>4</v>
      </c>
      <c r="B258" s="64" t="s">
        <v>210</v>
      </c>
      <c r="C258" s="38">
        <v>249577</v>
      </c>
      <c r="D258" s="38">
        <v>249949</v>
      </c>
      <c r="E258" s="38">
        <v>41577</v>
      </c>
      <c r="F258" s="38">
        <v>41577</v>
      </c>
      <c r="G258" s="38">
        <v>0</v>
      </c>
      <c r="H258" s="38">
        <v>0</v>
      </c>
      <c r="I258" s="38">
        <v>291154</v>
      </c>
      <c r="J258" s="38">
        <v>291526</v>
      </c>
      <c r="K258" s="38">
        <v>5611</v>
      </c>
      <c r="L258" s="38">
        <v>8474</v>
      </c>
      <c r="M258" s="38">
        <f t="shared" si="19"/>
        <v>296765</v>
      </c>
      <c r="N258" s="38">
        <f t="shared" si="19"/>
        <v>300000</v>
      </c>
    </row>
    <row r="259" spans="1:14" ht="15" customHeight="1" x14ac:dyDescent="0.2">
      <c r="A259" s="4">
        <v>5</v>
      </c>
      <c r="B259" s="64" t="s">
        <v>211</v>
      </c>
      <c r="C259" s="38">
        <v>41200</v>
      </c>
      <c r="D259" s="38">
        <v>43738</v>
      </c>
      <c r="E259" s="38">
        <v>2829</v>
      </c>
      <c r="F259" s="38">
        <v>2829</v>
      </c>
      <c r="G259" s="38">
        <v>0</v>
      </c>
      <c r="H259" s="38">
        <v>0</v>
      </c>
      <c r="I259" s="38">
        <v>44029</v>
      </c>
      <c r="J259" s="38">
        <v>46567</v>
      </c>
      <c r="K259" s="38">
        <v>1226</v>
      </c>
      <c r="L259" s="38">
        <v>1226</v>
      </c>
      <c r="M259" s="38">
        <f t="shared" si="19"/>
        <v>45255</v>
      </c>
      <c r="N259" s="38">
        <f t="shared" si="19"/>
        <v>47793</v>
      </c>
    </row>
    <row r="260" spans="1:14" ht="15" customHeight="1" x14ac:dyDescent="0.2">
      <c r="A260" s="4">
        <v>6</v>
      </c>
      <c r="B260" s="64" t="s">
        <v>214</v>
      </c>
      <c r="C260" s="38">
        <v>48918</v>
      </c>
      <c r="D260" s="38">
        <v>48918</v>
      </c>
      <c r="E260" s="38">
        <v>19000</v>
      </c>
      <c r="F260" s="38">
        <v>19000</v>
      </c>
      <c r="G260" s="38">
        <v>10942</v>
      </c>
      <c r="H260" s="38">
        <v>10942</v>
      </c>
      <c r="I260" s="38">
        <v>78860</v>
      </c>
      <c r="J260" s="38">
        <v>78860</v>
      </c>
      <c r="K260" s="38">
        <v>1058</v>
      </c>
      <c r="L260" s="38">
        <v>1058</v>
      </c>
      <c r="M260" s="38">
        <f t="shared" si="19"/>
        <v>79918</v>
      </c>
      <c r="N260" s="38">
        <f t="shared" si="19"/>
        <v>79918</v>
      </c>
    </row>
    <row r="261" spans="1:14" ht="15" customHeight="1" x14ac:dyDescent="0.2">
      <c r="A261" s="4">
        <v>7</v>
      </c>
      <c r="B261" s="64" t="s">
        <v>212</v>
      </c>
      <c r="C261" s="38">
        <v>29046</v>
      </c>
      <c r="D261" s="38">
        <v>29322</v>
      </c>
      <c r="E261" s="38">
        <v>38046</v>
      </c>
      <c r="F261" s="38">
        <v>38046</v>
      </c>
      <c r="G261" s="38">
        <v>103</v>
      </c>
      <c r="H261" s="38">
        <v>123</v>
      </c>
      <c r="I261" s="38">
        <v>67195</v>
      </c>
      <c r="J261" s="38">
        <v>67491</v>
      </c>
      <c r="K261" s="38">
        <v>3432</v>
      </c>
      <c r="L261" s="38">
        <v>3432</v>
      </c>
      <c r="M261" s="38">
        <f t="shared" si="19"/>
        <v>70627</v>
      </c>
      <c r="N261" s="38">
        <f t="shared" si="19"/>
        <v>70923</v>
      </c>
    </row>
    <row r="262" spans="1:14" ht="15" customHeight="1" x14ac:dyDescent="0.2">
      <c r="A262" s="4">
        <v>8</v>
      </c>
      <c r="B262" s="64" t="s">
        <v>215</v>
      </c>
      <c r="C262" s="38">
        <v>72121</v>
      </c>
      <c r="D262" s="38">
        <v>72436</v>
      </c>
      <c r="E262" s="38">
        <v>10732</v>
      </c>
      <c r="F262" s="38">
        <v>11251</v>
      </c>
      <c r="G262" s="38">
        <v>5665</v>
      </c>
      <c r="H262" s="38">
        <v>5800</v>
      </c>
      <c r="I262" s="38">
        <v>88518</v>
      </c>
      <c r="J262" s="38">
        <v>89487</v>
      </c>
      <c r="K262" s="38">
        <v>2232</v>
      </c>
      <c r="L262" s="38">
        <v>2232</v>
      </c>
      <c r="M262" s="38">
        <f t="shared" si="19"/>
        <v>90750</v>
      </c>
      <c r="N262" s="38">
        <f t="shared" si="19"/>
        <v>91719</v>
      </c>
    </row>
    <row r="263" spans="1:14" ht="15" customHeight="1" x14ac:dyDescent="0.2">
      <c r="A263" s="4">
        <v>9</v>
      </c>
      <c r="B263" s="64" t="s">
        <v>216</v>
      </c>
      <c r="C263" s="38">
        <v>59265</v>
      </c>
      <c r="D263" s="38">
        <v>68821</v>
      </c>
      <c r="E263" s="38">
        <v>0</v>
      </c>
      <c r="F263" s="38">
        <v>0</v>
      </c>
      <c r="G263" s="38">
        <v>8010</v>
      </c>
      <c r="H263" s="38">
        <v>8010</v>
      </c>
      <c r="I263" s="38">
        <v>67275</v>
      </c>
      <c r="J263" s="38">
        <v>76831</v>
      </c>
      <c r="K263" s="38">
        <v>1838</v>
      </c>
      <c r="L263" s="38">
        <v>1376</v>
      </c>
      <c r="M263" s="38">
        <f t="shared" si="19"/>
        <v>69113</v>
      </c>
      <c r="N263" s="38">
        <f t="shared" si="19"/>
        <v>78207</v>
      </c>
    </row>
    <row r="264" spans="1:14" ht="15" customHeight="1" x14ac:dyDescent="0.2">
      <c r="A264" s="4">
        <v>10</v>
      </c>
      <c r="B264" s="68" t="s">
        <v>209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  <c r="M264" s="38">
        <f t="shared" si="19"/>
        <v>0</v>
      </c>
      <c r="N264" s="38">
        <f t="shared" si="19"/>
        <v>0</v>
      </c>
    </row>
    <row r="265" spans="1:14" ht="15" customHeight="1" x14ac:dyDescent="0.2">
      <c r="A265" s="4">
        <v>11</v>
      </c>
      <c r="B265" s="68" t="s">
        <v>213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8">
        <v>0</v>
      </c>
      <c r="M265" s="38">
        <f t="shared" si="19"/>
        <v>0</v>
      </c>
      <c r="N265" s="38">
        <f t="shared" si="19"/>
        <v>0</v>
      </c>
    </row>
    <row r="266" spans="1:14" s="6" customFormat="1" ht="15" customHeight="1" x14ac:dyDescent="0.15">
      <c r="B266" s="41" t="s">
        <v>272</v>
      </c>
      <c r="C266" s="42">
        <f>SUM(C255:C265)</f>
        <v>2988680</v>
      </c>
      <c r="D266" s="42">
        <f t="shared" ref="D266:L266" si="20">SUM(D255:D265)</f>
        <v>3424383</v>
      </c>
      <c r="E266" s="42">
        <f t="shared" si="20"/>
        <v>413817</v>
      </c>
      <c r="F266" s="42">
        <f t="shared" si="20"/>
        <v>439710</v>
      </c>
      <c r="G266" s="42">
        <f t="shared" si="20"/>
        <v>248749</v>
      </c>
      <c r="H266" s="42">
        <f t="shared" si="20"/>
        <v>36186</v>
      </c>
      <c r="I266" s="42">
        <f t="shared" si="20"/>
        <v>3651246</v>
      </c>
      <c r="J266" s="42">
        <f t="shared" si="20"/>
        <v>3900279</v>
      </c>
      <c r="K266" s="42">
        <f t="shared" si="20"/>
        <v>205843</v>
      </c>
      <c r="L266" s="42">
        <f t="shared" si="20"/>
        <v>208687</v>
      </c>
      <c r="M266" s="43">
        <f t="shared" si="19"/>
        <v>3857089</v>
      </c>
      <c r="N266" s="43">
        <f t="shared" si="19"/>
        <v>4108966</v>
      </c>
    </row>
    <row r="267" spans="1:14" s="14" customFormat="1" ht="15" customHeight="1" x14ac:dyDescent="0.2">
      <c r="A267" s="14" t="s">
        <v>344</v>
      </c>
      <c r="C267" s="15"/>
      <c r="D267" s="15"/>
      <c r="E267" s="15"/>
      <c r="F267" s="15"/>
      <c r="G267" s="15"/>
      <c r="H267" s="15"/>
      <c r="I267" s="15"/>
      <c r="J267" s="15"/>
    </row>
    <row r="269" spans="1:14" s="14" customFormat="1" ht="15" customHeight="1" x14ac:dyDescent="0.2">
      <c r="A269" s="220" t="s">
        <v>345</v>
      </c>
      <c r="B269" s="192" t="s">
        <v>217</v>
      </c>
      <c r="C269" s="206"/>
      <c r="D269" s="206"/>
      <c r="E269" s="206"/>
      <c r="F269" s="206"/>
      <c r="G269" s="206"/>
      <c r="H269" s="206"/>
      <c r="I269" s="206"/>
      <c r="J269" s="193"/>
      <c r="K269" s="192" t="s">
        <v>287</v>
      </c>
      <c r="L269" s="193"/>
      <c r="M269" s="192" t="s">
        <v>288</v>
      </c>
      <c r="N269" s="193"/>
    </row>
    <row r="270" spans="1:14" s="14" customFormat="1" ht="15" customHeight="1" x14ac:dyDescent="0.2">
      <c r="A270" s="204"/>
      <c r="B270" s="194"/>
      <c r="C270" s="221"/>
      <c r="D270" s="221"/>
      <c r="E270" s="221"/>
      <c r="F270" s="221"/>
      <c r="G270" s="221"/>
      <c r="H270" s="221"/>
      <c r="I270" s="221"/>
      <c r="J270" s="195"/>
      <c r="K270" s="212"/>
      <c r="L270" s="213"/>
      <c r="M270" s="212"/>
      <c r="N270" s="213"/>
    </row>
    <row r="271" spans="1:14" s="14" customFormat="1" ht="15" customHeight="1" x14ac:dyDescent="0.2">
      <c r="A271" s="204"/>
      <c r="B271" s="214" t="s">
        <v>275</v>
      </c>
      <c r="C271" s="192" t="s">
        <v>284</v>
      </c>
      <c r="D271" s="193"/>
      <c r="E271" s="192" t="s">
        <v>285</v>
      </c>
      <c r="F271" s="193"/>
      <c r="G271" s="192" t="s">
        <v>286</v>
      </c>
      <c r="H271" s="193"/>
      <c r="I271" s="192" t="s">
        <v>289</v>
      </c>
      <c r="J271" s="193"/>
      <c r="K271" s="212"/>
      <c r="L271" s="213"/>
      <c r="M271" s="212"/>
      <c r="N271" s="213"/>
    </row>
    <row r="272" spans="1:14" s="14" customFormat="1" ht="15" customHeight="1" x14ac:dyDescent="0.2">
      <c r="A272" s="204"/>
      <c r="B272" s="215"/>
      <c r="C272" s="194"/>
      <c r="D272" s="195"/>
      <c r="E272" s="194"/>
      <c r="F272" s="195"/>
      <c r="G272" s="194"/>
      <c r="H272" s="195"/>
      <c r="I272" s="194"/>
      <c r="J272" s="195"/>
      <c r="K272" s="194"/>
      <c r="L272" s="195"/>
      <c r="M272" s="194"/>
      <c r="N272" s="195"/>
    </row>
    <row r="273" spans="1:14" s="14" customFormat="1" ht="15" customHeight="1" x14ac:dyDescent="0.2">
      <c r="A273" s="275"/>
      <c r="B273" s="216"/>
      <c r="C273" s="19" t="s">
        <v>367</v>
      </c>
      <c r="D273" s="19">
        <v>2022</v>
      </c>
      <c r="E273" s="19" t="s">
        <v>367</v>
      </c>
      <c r="F273" s="19">
        <v>2022</v>
      </c>
      <c r="G273" s="19" t="s">
        <v>367</v>
      </c>
      <c r="H273" s="19">
        <v>2022</v>
      </c>
      <c r="I273" s="19" t="s">
        <v>367</v>
      </c>
      <c r="J273" s="19">
        <v>2022</v>
      </c>
      <c r="K273" s="19" t="s">
        <v>367</v>
      </c>
      <c r="L273" s="19">
        <v>2022</v>
      </c>
      <c r="M273" s="19" t="s">
        <v>367</v>
      </c>
      <c r="N273" s="19">
        <v>2022</v>
      </c>
    </row>
    <row r="274" spans="1:14" ht="15" customHeight="1" x14ac:dyDescent="0.2">
      <c r="A274" s="4">
        <v>1</v>
      </c>
      <c r="B274" s="29" t="s">
        <v>224</v>
      </c>
      <c r="C274" s="38">
        <v>42884</v>
      </c>
      <c r="D274" s="38">
        <v>42884</v>
      </c>
      <c r="E274" s="38">
        <v>4821</v>
      </c>
      <c r="F274" s="38">
        <v>4821</v>
      </c>
      <c r="G274" s="38">
        <v>5775</v>
      </c>
      <c r="H274" s="38">
        <v>5775</v>
      </c>
      <c r="I274" s="38">
        <v>53480</v>
      </c>
      <c r="J274" s="38">
        <v>53480</v>
      </c>
      <c r="K274" s="38">
        <v>656</v>
      </c>
      <c r="L274" s="38">
        <v>656</v>
      </c>
      <c r="M274" s="38">
        <f t="shared" ref="M274:N294" si="21">I274+K274</f>
        <v>54136</v>
      </c>
      <c r="N274" s="38">
        <f t="shared" si="21"/>
        <v>54136</v>
      </c>
    </row>
    <row r="275" spans="1:14" ht="15" customHeight="1" x14ac:dyDescent="0.2">
      <c r="A275" s="4">
        <v>2</v>
      </c>
      <c r="B275" s="29" t="s">
        <v>219</v>
      </c>
      <c r="C275" s="38">
        <v>131092</v>
      </c>
      <c r="D275" s="38">
        <v>132150</v>
      </c>
      <c r="E275" s="38">
        <v>12896</v>
      </c>
      <c r="F275" s="38">
        <v>12896</v>
      </c>
      <c r="G275" s="38">
        <v>2732</v>
      </c>
      <c r="H275" s="38">
        <v>2732</v>
      </c>
      <c r="I275" s="38">
        <v>146720</v>
      </c>
      <c r="J275" s="38">
        <v>147778</v>
      </c>
      <c r="K275" s="38">
        <v>272</v>
      </c>
      <c r="L275" s="38">
        <v>272</v>
      </c>
      <c r="M275" s="38">
        <f t="shared" si="21"/>
        <v>146992</v>
      </c>
      <c r="N275" s="38">
        <f t="shared" si="21"/>
        <v>148050</v>
      </c>
    </row>
    <row r="276" spans="1:14" ht="15" customHeight="1" x14ac:dyDescent="0.2">
      <c r="A276" s="4">
        <v>3</v>
      </c>
      <c r="B276" s="29" t="s">
        <v>220</v>
      </c>
      <c r="C276" s="38">
        <v>115376</v>
      </c>
      <c r="D276" s="38">
        <v>115376</v>
      </c>
      <c r="E276" s="38">
        <v>97570</v>
      </c>
      <c r="F276" s="38">
        <v>97570</v>
      </c>
      <c r="G276" s="38">
        <v>5044</v>
      </c>
      <c r="H276" s="38">
        <v>5044</v>
      </c>
      <c r="I276" s="38">
        <v>217990</v>
      </c>
      <c r="J276" s="38">
        <v>217990</v>
      </c>
      <c r="K276" s="38">
        <v>28509</v>
      </c>
      <c r="L276" s="38">
        <v>28509</v>
      </c>
      <c r="M276" s="38">
        <f t="shared" si="21"/>
        <v>246499</v>
      </c>
      <c r="N276" s="38">
        <f t="shared" si="21"/>
        <v>246499</v>
      </c>
    </row>
    <row r="277" spans="1:14" ht="15" customHeight="1" x14ac:dyDescent="0.2">
      <c r="A277" s="4">
        <v>4</v>
      </c>
      <c r="B277" s="29" t="s">
        <v>225</v>
      </c>
      <c r="C277" s="38">
        <v>12682</v>
      </c>
      <c r="D277" s="38">
        <v>12682</v>
      </c>
      <c r="E277" s="38">
        <v>1700</v>
      </c>
      <c r="F277" s="38">
        <v>1700</v>
      </c>
      <c r="G277" s="38">
        <v>57</v>
      </c>
      <c r="H277" s="38">
        <v>57</v>
      </c>
      <c r="I277" s="38">
        <v>14439</v>
      </c>
      <c r="J277" s="38">
        <v>14439</v>
      </c>
      <c r="K277" s="38">
        <v>1556</v>
      </c>
      <c r="L277" s="38">
        <v>2760</v>
      </c>
      <c r="M277" s="38">
        <f t="shared" si="21"/>
        <v>15995</v>
      </c>
      <c r="N277" s="38">
        <f t="shared" si="21"/>
        <v>17199</v>
      </c>
    </row>
    <row r="278" spans="1:14" ht="15" customHeight="1" x14ac:dyDescent="0.2">
      <c r="A278" s="4">
        <v>5</v>
      </c>
      <c r="B278" s="29" t="s">
        <v>232</v>
      </c>
      <c r="C278" s="38">
        <v>54132</v>
      </c>
      <c r="D278" s="38">
        <v>54132</v>
      </c>
      <c r="E278" s="38">
        <v>3744</v>
      </c>
      <c r="F278" s="38">
        <v>3744</v>
      </c>
      <c r="G278" s="38">
        <v>10453</v>
      </c>
      <c r="H278" s="38">
        <v>10453</v>
      </c>
      <c r="I278" s="38">
        <v>68329</v>
      </c>
      <c r="J278" s="38">
        <v>68329</v>
      </c>
      <c r="K278" s="38">
        <v>1987</v>
      </c>
      <c r="L278" s="38">
        <v>1987</v>
      </c>
      <c r="M278" s="38">
        <f t="shared" si="21"/>
        <v>70316</v>
      </c>
      <c r="N278" s="38">
        <f t="shared" si="21"/>
        <v>70316</v>
      </c>
    </row>
    <row r="279" spans="1:14" ht="15" customHeight="1" x14ac:dyDescent="0.2">
      <c r="A279" s="4">
        <v>6</v>
      </c>
      <c r="B279" s="29" t="s">
        <v>226</v>
      </c>
      <c r="C279" s="38">
        <v>17535</v>
      </c>
      <c r="D279" s="38">
        <v>17535</v>
      </c>
      <c r="E279" s="38">
        <v>1871</v>
      </c>
      <c r="F279" s="38">
        <v>1871</v>
      </c>
      <c r="G279" s="38">
        <v>353</v>
      </c>
      <c r="H279" s="38">
        <v>353</v>
      </c>
      <c r="I279" s="38">
        <v>19759</v>
      </c>
      <c r="J279" s="38">
        <v>19759</v>
      </c>
      <c r="K279" s="38">
        <v>2997</v>
      </c>
      <c r="L279" s="38">
        <v>2997</v>
      </c>
      <c r="M279" s="38">
        <f t="shared" si="21"/>
        <v>22756</v>
      </c>
      <c r="N279" s="38">
        <f t="shared" si="21"/>
        <v>22756</v>
      </c>
    </row>
    <row r="280" spans="1:14" ht="15" customHeight="1" x14ac:dyDescent="0.2">
      <c r="A280" s="4">
        <v>7</v>
      </c>
      <c r="B280" s="29" t="s">
        <v>218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f t="shared" si="21"/>
        <v>0</v>
      </c>
      <c r="N280" s="38">
        <f t="shared" si="21"/>
        <v>0</v>
      </c>
    </row>
    <row r="281" spans="1:14" ht="15" customHeight="1" x14ac:dyDescent="0.2">
      <c r="A281" s="4">
        <v>8</v>
      </c>
      <c r="B281" s="29" t="s">
        <v>233</v>
      </c>
      <c r="C281" s="38">
        <v>12579</v>
      </c>
      <c r="D281" s="38">
        <v>12896</v>
      </c>
      <c r="E281" s="38">
        <v>763</v>
      </c>
      <c r="F281" s="38">
        <v>1343</v>
      </c>
      <c r="G281" s="38">
        <v>0</v>
      </c>
      <c r="H281" s="38">
        <v>0</v>
      </c>
      <c r="I281" s="38">
        <v>13342</v>
      </c>
      <c r="J281" s="38">
        <v>14239</v>
      </c>
      <c r="K281" s="38">
        <v>1200</v>
      </c>
      <c r="L281" s="38">
        <v>2084</v>
      </c>
      <c r="M281" s="38">
        <f t="shared" si="21"/>
        <v>14542</v>
      </c>
      <c r="N281" s="38">
        <f t="shared" si="21"/>
        <v>16323</v>
      </c>
    </row>
    <row r="282" spans="1:14" ht="15" customHeight="1" x14ac:dyDescent="0.2">
      <c r="A282" s="4">
        <v>9</v>
      </c>
      <c r="B282" s="29" t="s">
        <v>49</v>
      </c>
      <c r="C282" s="38">
        <v>118682</v>
      </c>
      <c r="D282" s="38">
        <v>118682</v>
      </c>
      <c r="E282" s="38">
        <v>10074</v>
      </c>
      <c r="F282" s="38">
        <v>6284</v>
      </c>
      <c r="G282" s="38">
        <v>17476</v>
      </c>
      <c r="H282" s="38">
        <v>22668</v>
      </c>
      <c r="I282" s="38">
        <v>146232</v>
      </c>
      <c r="J282" s="38">
        <v>147634</v>
      </c>
      <c r="K282" s="38">
        <v>1865</v>
      </c>
      <c r="L282" s="38">
        <v>2786</v>
      </c>
      <c r="M282" s="38">
        <f t="shared" si="21"/>
        <v>148097</v>
      </c>
      <c r="N282" s="38">
        <f t="shared" si="21"/>
        <v>150420</v>
      </c>
    </row>
    <row r="283" spans="1:14" ht="15" customHeight="1" x14ac:dyDescent="0.2">
      <c r="A283" s="4">
        <v>10</v>
      </c>
      <c r="B283" s="29" t="s">
        <v>223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f>I283+K283</f>
        <v>0</v>
      </c>
      <c r="N283" s="38">
        <f t="shared" si="21"/>
        <v>0</v>
      </c>
    </row>
    <row r="284" spans="1:14" ht="15" customHeight="1" x14ac:dyDescent="0.2">
      <c r="A284" s="4">
        <v>11</v>
      </c>
      <c r="B284" s="29" t="s">
        <v>227</v>
      </c>
      <c r="C284" s="38">
        <v>102473</v>
      </c>
      <c r="D284" s="38">
        <v>102473</v>
      </c>
      <c r="E284" s="38">
        <v>5000</v>
      </c>
      <c r="F284" s="38">
        <v>5000</v>
      </c>
      <c r="G284" s="38">
        <v>1188</v>
      </c>
      <c r="H284" s="38">
        <v>1188</v>
      </c>
      <c r="I284" s="38">
        <v>108661</v>
      </c>
      <c r="J284" s="38">
        <v>108661</v>
      </c>
      <c r="K284" s="38">
        <v>7900</v>
      </c>
      <c r="L284" s="38">
        <v>7900</v>
      </c>
      <c r="M284" s="38">
        <f t="shared" si="21"/>
        <v>116561</v>
      </c>
      <c r="N284" s="38">
        <f t="shared" si="21"/>
        <v>116561</v>
      </c>
    </row>
    <row r="285" spans="1:14" ht="15" customHeight="1" x14ac:dyDescent="0.2">
      <c r="A285" s="4">
        <v>12</v>
      </c>
      <c r="B285" s="29" t="s">
        <v>228</v>
      </c>
      <c r="C285" s="38">
        <v>30451</v>
      </c>
      <c r="D285" s="38">
        <v>30451</v>
      </c>
      <c r="E285" s="38">
        <v>1832</v>
      </c>
      <c r="F285" s="38">
        <v>1832</v>
      </c>
      <c r="G285" s="38">
        <v>1200</v>
      </c>
      <c r="H285" s="38">
        <v>1200</v>
      </c>
      <c r="I285" s="38">
        <v>33483</v>
      </c>
      <c r="J285" s="38">
        <v>33483</v>
      </c>
      <c r="K285" s="38">
        <v>1530</v>
      </c>
      <c r="L285" s="38">
        <v>1530</v>
      </c>
      <c r="M285" s="38">
        <f t="shared" si="21"/>
        <v>35013</v>
      </c>
      <c r="N285" s="38">
        <f t="shared" si="21"/>
        <v>35013</v>
      </c>
    </row>
    <row r="286" spans="1:14" ht="15" customHeight="1" x14ac:dyDescent="0.2">
      <c r="A286" s="4">
        <v>13</v>
      </c>
      <c r="B286" s="29" t="s">
        <v>229</v>
      </c>
      <c r="C286" s="38">
        <v>31294</v>
      </c>
      <c r="D286" s="38">
        <v>31294</v>
      </c>
      <c r="E286" s="38">
        <v>10420</v>
      </c>
      <c r="F286" s="38">
        <v>10420</v>
      </c>
      <c r="G286" s="38">
        <v>11420</v>
      </c>
      <c r="H286" s="38">
        <v>11420</v>
      </c>
      <c r="I286" s="38">
        <v>53134</v>
      </c>
      <c r="J286" s="38">
        <v>53134</v>
      </c>
      <c r="K286" s="38">
        <v>3118</v>
      </c>
      <c r="L286" s="38">
        <v>3118</v>
      </c>
      <c r="M286" s="38">
        <f t="shared" si="21"/>
        <v>56252</v>
      </c>
      <c r="N286" s="38">
        <f>J286+L286</f>
        <v>56252</v>
      </c>
    </row>
    <row r="287" spans="1:14" ht="15" customHeight="1" x14ac:dyDescent="0.2">
      <c r="A287" s="4">
        <v>14</v>
      </c>
      <c r="B287" s="29" t="s">
        <v>230</v>
      </c>
      <c r="C287" s="38">
        <v>42556</v>
      </c>
      <c r="D287" s="38">
        <v>42556</v>
      </c>
      <c r="E287" s="38">
        <v>4620</v>
      </c>
      <c r="F287" s="38">
        <v>4620</v>
      </c>
      <c r="G287" s="38">
        <v>1381</v>
      </c>
      <c r="H287" s="38">
        <v>1381</v>
      </c>
      <c r="I287" s="38">
        <v>48557</v>
      </c>
      <c r="J287" s="38">
        <v>48557</v>
      </c>
      <c r="K287" s="38">
        <v>896</v>
      </c>
      <c r="L287" s="38">
        <v>896</v>
      </c>
      <c r="M287" s="38">
        <f t="shared" si="21"/>
        <v>49453</v>
      </c>
      <c r="N287" s="38">
        <f t="shared" si="21"/>
        <v>49453</v>
      </c>
    </row>
    <row r="288" spans="1:14" ht="15" customHeight="1" x14ac:dyDescent="0.2">
      <c r="A288" s="4">
        <v>15</v>
      </c>
      <c r="B288" s="29" t="s">
        <v>231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f t="shared" si="21"/>
        <v>0</v>
      </c>
      <c r="N288" s="38">
        <f t="shared" si="21"/>
        <v>0</v>
      </c>
    </row>
    <row r="289" spans="1:14" ht="15" customHeight="1" x14ac:dyDescent="0.2">
      <c r="A289" s="4">
        <v>16</v>
      </c>
      <c r="B289" s="29" t="s">
        <v>221</v>
      </c>
      <c r="C289" s="38">
        <v>83743</v>
      </c>
      <c r="D289" s="38">
        <v>83743</v>
      </c>
      <c r="E289" s="38">
        <v>17298</v>
      </c>
      <c r="F289" s="38">
        <v>17298</v>
      </c>
      <c r="G289" s="38">
        <v>0</v>
      </c>
      <c r="H289" s="38">
        <v>0</v>
      </c>
      <c r="I289" s="38">
        <v>101041</v>
      </c>
      <c r="J289" s="38">
        <v>101041</v>
      </c>
      <c r="K289" s="38">
        <v>0</v>
      </c>
      <c r="L289" s="38">
        <v>0</v>
      </c>
      <c r="M289" s="38">
        <f t="shared" si="21"/>
        <v>101041</v>
      </c>
      <c r="N289" s="38">
        <f t="shared" si="21"/>
        <v>101041</v>
      </c>
    </row>
    <row r="290" spans="1:14" ht="15" customHeight="1" x14ac:dyDescent="0.2">
      <c r="A290" s="4">
        <v>17</v>
      </c>
      <c r="B290" s="29" t="s">
        <v>234</v>
      </c>
      <c r="C290" s="38">
        <v>43211</v>
      </c>
      <c r="D290" s="38">
        <v>48817</v>
      </c>
      <c r="E290" s="38">
        <v>0</v>
      </c>
      <c r="F290" s="38">
        <v>0</v>
      </c>
      <c r="G290" s="38">
        <v>0</v>
      </c>
      <c r="H290" s="38">
        <v>0</v>
      </c>
      <c r="I290" s="38">
        <v>43211</v>
      </c>
      <c r="J290" s="38">
        <v>48817</v>
      </c>
      <c r="K290" s="38">
        <v>2075</v>
      </c>
      <c r="L290" s="38">
        <v>2761</v>
      </c>
      <c r="M290" s="38">
        <f t="shared" si="21"/>
        <v>45286</v>
      </c>
      <c r="N290" s="38">
        <f t="shared" si="21"/>
        <v>51578</v>
      </c>
    </row>
    <row r="291" spans="1:14" ht="15" customHeight="1" x14ac:dyDescent="0.2">
      <c r="A291" s="4">
        <v>18</v>
      </c>
      <c r="B291" s="29" t="s">
        <v>222</v>
      </c>
      <c r="C291" s="38">
        <v>26625</v>
      </c>
      <c r="D291" s="38">
        <v>32940</v>
      </c>
      <c r="E291" s="38">
        <v>3595</v>
      </c>
      <c r="F291" s="38">
        <v>0</v>
      </c>
      <c r="G291" s="38">
        <v>1730</v>
      </c>
      <c r="H291" s="38">
        <v>0</v>
      </c>
      <c r="I291" s="38">
        <v>31950</v>
      </c>
      <c r="J291" s="38">
        <v>32940</v>
      </c>
      <c r="K291" s="38">
        <v>1218</v>
      </c>
      <c r="L291" s="38">
        <v>1218</v>
      </c>
      <c r="M291" s="38">
        <f t="shared" si="21"/>
        <v>33168</v>
      </c>
      <c r="N291" s="38">
        <f t="shared" si="21"/>
        <v>34158</v>
      </c>
    </row>
    <row r="292" spans="1:14" ht="15" customHeight="1" x14ac:dyDescent="0.2">
      <c r="A292" s="4">
        <v>19</v>
      </c>
      <c r="B292" s="29" t="s">
        <v>235</v>
      </c>
      <c r="C292" s="38">
        <v>66154</v>
      </c>
      <c r="D292" s="38">
        <v>68154</v>
      </c>
      <c r="E292" s="38">
        <v>3693</v>
      </c>
      <c r="F292" s="38">
        <v>1766</v>
      </c>
      <c r="G292" s="38">
        <v>1617</v>
      </c>
      <c r="H292" s="38">
        <v>7267</v>
      </c>
      <c r="I292" s="38">
        <v>71464</v>
      </c>
      <c r="J292" s="38">
        <v>77187</v>
      </c>
      <c r="K292" s="38">
        <v>496</v>
      </c>
      <c r="L292" s="38">
        <v>496</v>
      </c>
      <c r="M292" s="38">
        <f t="shared" si="21"/>
        <v>71960</v>
      </c>
      <c r="N292" s="38">
        <f t="shared" si="21"/>
        <v>77683</v>
      </c>
    </row>
    <row r="293" spans="1:14" ht="15" customHeight="1" x14ac:dyDescent="0.2">
      <c r="A293" s="4">
        <v>20</v>
      </c>
      <c r="B293" s="29" t="s">
        <v>236</v>
      </c>
      <c r="C293" s="38">
        <v>21638</v>
      </c>
      <c r="D293" s="38">
        <v>21638</v>
      </c>
      <c r="E293" s="38">
        <v>1515</v>
      </c>
      <c r="F293" s="38">
        <v>1515</v>
      </c>
      <c r="G293" s="38">
        <v>1350</v>
      </c>
      <c r="H293" s="38">
        <v>1350</v>
      </c>
      <c r="I293" s="38">
        <v>24503</v>
      </c>
      <c r="J293" s="38">
        <v>24503</v>
      </c>
      <c r="K293" s="38">
        <v>1154</v>
      </c>
      <c r="L293" s="38">
        <v>1154</v>
      </c>
      <c r="M293" s="38">
        <f t="shared" si="21"/>
        <v>25657</v>
      </c>
      <c r="N293" s="38">
        <f t="shared" si="21"/>
        <v>25657</v>
      </c>
    </row>
    <row r="294" spans="1:14" s="6" customFormat="1" ht="15" customHeight="1" x14ac:dyDescent="0.15">
      <c r="B294" s="41" t="s">
        <v>272</v>
      </c>
      <c r="C294" s="42">
        <f>SUM(C274:C293)</f>
        <v>953107</v>
      </c>
      <c r="D294" s="42">
        <f t="shared" ref="D294:L294" si="22">SUM(D274:D293)</f>
        <v>968403</v>
      </c>
      <c r="E294" s="42">
        <f t="shared" si="22"/>
        <v>181412</v>
      </c>
      <c r="F294" s="42">
        <f t="shared" si="22"/>
        <v>172680</v>
      </c>
      <c r="G294" s="42">
        <f t="shared" si="22"/>
        <v>61776</v>
      </c>
      <c r="H294" s="42">
        <f t="shared" si="22"/>
        <v>70888</v>
      </c>
      <c r="I294" s="42">
        <f t="shared" si="22"/>
        <v>1196295</v>
      </c>
      <c r="J294" s="42">
        <f t="shared" si="22"/>
        <v>1211971</v>
      </c>
      <c r="K294" s="42">
        <f t="shared" si="22"/>
        <v>57429</v>
      </c>
      <c r="L294" s="42">
        <f t="shared" si="22"/>
        <v>61124</v>
      </c>
      <c r="M294" s="43">
        <f t="shared" si="21"/>
        <v>1253724</v>
      </c>
      <c r="N294" s="43">
        <f t="shared" si="21"/>
        <v>1273095</v>
      </c>
    </row>
    <row r="295" spans="1:14" s="14" customFormat="1" ht="15" customHeight="1" x14ac:dyDescent="0.2">
      <c r="A295" s="14" t="s">
        <v>344</v>
      </c>
      <c r="C295" s="15"/>
      <c r="D295" s="15"/>
      <c r="E295" s="15"/>
      <c r="F295" s="15"/>
      <c r="G295" s="15"/>
      <c r="H295" s="15"/>
      <c r="I295" s="15"/>
      <c r="J295" s="15"/>
    </row>
    <row r="297" spans="1:14" s="14" customFormat="1" ht="15" customHeight="1" x14ac:dyDescent="0.2">
      <c r="A297" s="220" t="s">
        <v>345</v>
      </c>
      <c r="B297" s="192" t="s">
        <v>237</v>
      </c>
      <c r="C297" s="206"/>
      <c r="D297" s="206"/>
      <c r="E297" s="206"/>
      <c r="F297" s="206"/>
      <c r="G297" s="206"/>
      <c r="H297" s="206"/>
      <c r="I297" s="207"/>
      <c r="J297" s="208"/>
      <c r="K297" s="192" t="s">
        <v>287</v>
      </c>
      <c r="L297" s="193"/>
      <c r="M297" s="192" t="s">
        <v>288</v>
      </c>
      <c r="N297" s="193"/>
    </row>
    <row r="298" spans="1:14" s="14" customFormat="1" ht="15" customHeight="1" x14ac:dyDescent="0.2">
      <c r="A298" s="204"/>
      <c r="B298" s="209"/>
      <c r="C298" s="210"/>
      <c r="D298" s="210"/>
      <c r="E298" s="210"/>
      <c r="F298" s="210"/>
      <c r="G298" s="210"/>
      <c r="H298" s="210"/>
      <c r="I298" s="210"/>
      <c r="J298" s="211"/>
      <c r="K298" s="212"/>
      <c r="L298" s="213"/>
      <c r="M298" s="212"/>
      <c r="N298" s="213"/>
    </row>
    <row r="299" spans="1:14" s="14" customFormat="1" ht="15" customHeight="1" x14ac:dyDescent="0.2">
      <c r="A299" s="204"/>
      <c r="B299" s="217" t="s">
        <v>275</v>
      </c>
      <c r="C299" s="192" t="s">
        <v>284</v>
      </c>
      <c r="D299" s="193"/>
      <c r="E299" s="192" t="s">
        <v>285</v>
      </c>
      <c r="F299" s="193"/>
      <c r="G299" s="192" t="s">
        <v>286</v>
      </c>
      <c r="H299" s="193"/>
      <c r="I299" s="192" t="s">
        <v>289</v>
      </c>
      <c r="J299" s="193"/>
      <c r="K299" s="212"/>
      <c r="L299" s="213"/>
      <c r="M299" s="212"/>
      <c r="N299" s="213"/>
    </row>
    <row r="300" spans="1:14" s="14" customFormat="1" ht="15" customHeight="1" x14ac:dyDescent="0.2">
      <c r="A300" s="204"/>
      <c r="B300" s="217"/>
      <c r="C300" s="194"/>
      <c r="D300" s="195"/>
      <c r="E300" s="194"/>
      <c r="F300" s="195"/>
      <c r="G300" s="194"/>
      <c r="H300" s="195"/>
      <c r="I300" s="194"/>
      <c r="J300" s="195"/>
      <c r="K300" s="194"/>
      <c r="L300" s="195"/>
      <c r="M300" s="194"/>
      <c r="N300" s="195"/>
    </row>
    <row r="301" spans="1:14" s="14" customFormat="1" ht="15" customHeight="1" x14ac:dyDescent="0.2">
      <c r="A301" s="275"/>
      <c r="B301" s="218"/>
      <c r="C301" s="19" t="s">
        <v>367</v>
      </c>
      <c r="D301" s="19">
        <v>2022</v>
      </c>
      <c r="E301" s="19" t="s">
        <v>367</v>
      </c>
      <c r="F301" s="19">
        <v>2022</v>
      </c>
      <c r="G301" s="19" t="s">
        <v>367</v>
      </c>
      <c r="H301" s="19">
        <v>2022</v>
      </c>
      <c r="I301" s="19" t="s">
        <v>367</v>
      </c>
      <c r="J301" s="19">
        <v>2022</v>
      </c>
      <c r="K301" s="19" t="s">
        <v>367</v>
      </c>
      <c r="L301" s="19">
        <v>2022</v>
      </c>
      <c r="M301" s="19" t="s">
        <v>367</v>
      </c>
      <c r="N301" s="19">
        <v>2022</v>
      </c>
    </row>
    <row r="302" spans="1:14" ht="15" customHeight="1" x14ac:dyDescent="0.2">
      <c r="A302" s="4">
        <v>1</v>
      </c>
      <c r="B302" s="29" t="s">
        <v>249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f t="shared" ref="M302:N329" si="23">I302+K302</f>
        <v>0</v>
      </c>
      <c r="N302" s="38">
        <f t="shared" si="23"/>
        <v>0</v>
      </c>
    </row>
    <row r="303" spans="1:14" ht="15" customHeight="1" x14ac:dyDescent="0.2">
      <c r="A303" s="4">
        <v>2</v>
      </c>
      <c r="B303" s="29" t="s">
        <v>260</v>
      </c>
      <c r="C303" s="38">
        <v>18570</v>
      </c>
      <c r="D303" s="38">
        <v>18570</v>
      </c>
      <c r="E303" s="38">
        <v>3755</v>
      </c>
      <c r="F303" s="38">
        <v>3755</v>
      </c>
      <c r="G303" s="38">
        <v>0</v>
      </c>
      <c r="H303" s="38">
        <v>0</v>
      </c>
      <c r="I303" s="38">
        <v>22325</v>
      </c>
      <c r="J303" s="38">
        <v>22325</v>
      </c>
      <c r="K303" s="38">
        <v>418</v>
      </c>
      <c r="L303" s="38">
        <v>418</v>
      </c>
      <c r="M303" s="38">
        <f t="shared" si="23"/>
        <v>22743</v>
      </c>
      <c r="N303" s="38">
        <f t="shared" si="23"/>
        <v>22743</v>
      </c>
    </row>
    <row r="304" spans="1:14" ht="15" customHeight="1" x14ac:dyDescent="0.2">
      <c r="A304" s="4">
        <v>3</v>
      </c>
      <c r="B304" s="29" t="s">
        <v>239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f t="shared" si="23"/>
        <v>0</v>
      </c>
      <c r="N304" s="38">
        <f t="shared" si="23"/>
        <v>0</v>
      </c>
    </row>
    <row r="305" spans="1:14" ht="15" customHeight="1" x14ac:dyDescent="0.2">
      <c r="A305" s="4">
        <v>4</v>
      </c>
      <c r="B305" s="29" t="s">
        <v>238</v>
      </c>
      <c r="C305" s="38">
        <v>64987</v>
      </c>
      <c r="D305" s="38">
        <v>64987</v>
      </c>
      <c r="E305" s="38">
        <v>85711</v>
      </c>
      <c r="F305" s="38">
        <v>85711</v>
      </c>
      <c r="G305" s="38">
        <v>6052</v>
      </c>
      <c r="H305" s="38">
        <v>6052</v>
      </c>
      <c r="I305" s="38">
        <v>156750</v>
      </c>
      <c r="J305" s="38">
        <v>156750</v>
      </c>
      <c r="K305" s="38">
        <v>3052</v>
      </c>
      <c r="L305" s="38">
        <v>3052</v>
      </c>
      <c r="M305" s="38">
        <f t="shared" si="23"/>
        <v>159802</v>
      </c>
      <c r="N305" s="38">
        <f t="shared" si="23"/>
        <v>159802</v>
      </c>
    </row>
    <row r="306" spans="1:14" ht="15" customHeight="1" x14ac:dyDescent="0.2">
      <c r="A306" s="4">
        <v>5</v>
      </c>
      <c r="B306" s="29" t="s">
        <v>255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8">
        <v>0</v>
      </c>
      <c r="M306" s="38">
        <f t="shared" si="23"/>
        <v>0</v>
      </c>
      <c r="N306" s="38">
        <f t="shared" si="23"/>
        <v>0</v>
      </c>
    </row>
    <row r="307" spans="1:14" ht="15" customHeight="1" x14ac:dyDescent="0.2">
      <c r="A307" s="4">
        <v>6</v>
      </c>
      <c r="B307" s="29" t="s">
        <v>244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f t="shared" si="23"/>
        <v>0</v>
      </c>
      <c r="N307" s="38">
        <f t="shared" si="23"/>
        <v>0</v>
      </c>
    </row>
    <row r="308" spans="1:14" ht="15" customHeight="1" x14ac:dyDescent="0.2">
      <c r="A308" s="4">
        <v>7</v>
      </c>
      <c r="B308" s="29" t="s">
        <v>245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8">
        <v>0</v>
      </c>
      <c r="M308" s="38">
        <f t="shared" si="23"/>
        <v>0</v>
      </c>
      <c r="N308" s="38">
        <f t="shared" si="23"/>
        <v>0</v>
      </c>
    </row>
    <row r="309" spans="1:14" ht="15" customHeight="1" x14ac:dyDescent="0.2">
      <c r="A309" s="4">
        <v>8</v>
      </c>
      <c r="B309" s="29" t="s">
        <v>246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f t="shared" si="23"/>
        <v>0</v>
      </c>
      <c r="N309" s="38">
        <f t="shared" si="23"/>
        <v>0</v>
      </c>
    </row>
    <row r="310" spans="1:14" ht="15" customHeight="1" x14ac:dyDescent="0.2">
      <c r="A310" s="4">
        <v>9</v>
      </c>
      <c r="B310" s="29" t="s">
        <v>250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  <c r="M310" s="38">
        <f t="shared" si="23"/>
        <v>0</v>
      </c>
      <c r="N310" s="38">
        <f t="shared" si="23"/>
        <v>0</v>
      </c>
    </row>
    <row r="311" spans="1:14" ht="15" customHeight="1" x14ac:dyDescent="0.2">
      <c r="A311" s="4">
        <v>10</v>
      </c>
      <c r="B311" s="29" t="s">
        <v>251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8">
        <v>0</v>
      </c>
      <c r="M311" s="38">
        <f t="shared" si="23"/>
        <v>0</v>
      </c>
      <c r="N311" s="38">
        <f t="shared" si="23"/>
        <v>0</v>
      </c>
    </row>
    <row r="312" spans="1:14" ht="15" customHeight="1" x14ac:dyDescent="0.2">
      <c r="A312" s="4">
        <v>11</v>
      </c>
      <c r="B312" s="29" t="s">
        <v>243</v>
      </c>
      <c r="C312" s="38">
        <v>149708</v>
      </c>
      <c r="D312" s="38">
        <v>149708</v>
      </c>
      <c r="E312" s="38">
        <v>58447</v>
      </c>
      <c r="F312" s="38">
        <v>58447</v>
      </c>
      <c r="G312" s="38">
        <v>46597</v>
      </c>
      <c r="H312" s="38">
        <v>46597</v>
      </c>
      <c r="I312" s="38">
        <v>254752</v>
      </c>
      <c r="J312" s="38">
        <v>254752</v>
      </c>
      <c r="K312" s="38">
        <v>2001</v>
      </c>
      <c r="L312" s="38">
        <v>2001</v>
      </c>
      <c r="M312" s="38">
        <f t="shared" si="23"/>
        <v>256753</v>
      </c>
      <c r="N312" s="38">
        <f t="shared" si="23"/>
        <v>256753</v>
      </c>
    </row>
    <row r="313" spans="1:14" ht="15" customHeight="1" x14ac:dyDescent="0.2">
      <c r="A313" s="4">
        <v>12</v>
      </c>
      <c r="B313" s="29" t="s">
        <v>252</v>
      </c>
      <c r="C313" s="38">
        <v>0</v>
      </c>
      <c r="D313" s="38">
        <v>0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f t="shared" si="23"/>
        <v>0</v>
      </c>
      <c r="N313" s="38">
        <f t="shared" si="23"/>
        <v>0</v>
      </c>
    </row>
    <row r="314" spans="1:14" ht="15" customHeight="1" x14ac:dyDescent="0.2">
      <c r="A314" s="4">
        <v>13</v>
      </c>
      <c r="B314" s="29" t="s">
        <v>240</v>
      </c>
      <c r="C314" s="38">
        <v>0</v>
      </c>
      <c r="D314" s="38">
        <v>0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f t="shared" si="23"/>
        <v>0</v>
      </c>
      <c r="N314" s="38">
        <f t="shared" si="23"/>
        <v>0</v>
      </c>
    </row>
    <row r="315" spans="1:14" ht="15" customHeight="1" x14ac:dyDescent="0.2">
      <c r="A315" s="4">
        <v>14</v>
      </c>
      <c r="B315" s="29" t="s">
        <v>261</v>
      </c>
      <c r="C315" s="38">
        <v>17065</v>
      </c>
      <c r="D315" s="38">
        <v>17504</v>
      </c>
      <c r="E315" s="38">
        <v>17355</v>
      </c>
      <c r="F315" s="38">
        <v>17355</v>
      </c>
      <c r="G315" s="38">
        <v>997</v>
      </c>
      <c r="H315" s="38">
        <v>997</v>
      </c>
      <c r="I315" s="38">
        <v>35417</v>
      </c>
      <c r="J315" s="38">
        <v>35856</v>
      </c>
      <c r="K315" s="38">
        <v>2938</v>
      </c>
      <c r="L315" s="38">
        <v>2938</v>
      </c>
      <c r="M315" s="38">
        <f t="shared" si="23"/>
        <v>38355</v>
      </c>
      <c r="N315" s="38">
        <f t="shared" si="23"/>
        <v>38794</v>
      </c>
    </row>
    <row r="316" spans="1:14" ht="15" customHeight="1" x14ac:dyDescent="0.2">
      <c r="A316" s="4">
        <v>15</v>
      </c>
      <c r="B316" s="29" t="s">
        <v>256</v>
      </c>
      <c r="C316" s="38">
        <v>0</v>
      </c>
      <c r="D316" s="38">
        <v>0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f t="shared" si="23"/>
        <v>0</v>
      </c>
      <c r="N316" s="38">
        <f t="shared" si="23"/>
        <v>0</v>
      </c>
    </row>
    <row r="317" spans="1:14" ht="15" customHeight="1" x14ac:dyDescent="0.2">
      <c r="A317" s="4">
        <v>16</v>
      </c>
      <c r="B317" s="29" t="s">
        <v>247</v>
      </c>
      <c r="C317" s="38">
        <v>0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f t="shared" si="23"/>
        <v>0</v>
      </c>
      <c r="N317" s="38">
        <f t="shared" si="23"/>
        <v>0</v>
      </c>
    </row>
    <row r="318" spans="1:14" ht="15" customHeight="1" x14ac:dyDescent="0.2">
      <c r="A318" s="4">
        <v>17</v>
      </c>
      <c r="B318" s="29" t="s">
        <v>253</v>
      </c>
      <c r="C318" s="38">
        <v>0</v>
      </c>
      <c r="D318" s="38">
        <v>0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0</v>
      </c>
      <c r="K318" s="38">
        <v>0</v>
      </c>
      <c r="L318" s="38">
        <v>0</v>
      </c>
      <c r="M318" s="38">
        <f t="shared" si="23"/>
        <v>0</v>
      </c>
      <c r="N318" s="38">
        <f t="shared" si="23"/>
        <v>0</v>
      </c>
    </row>
    <row r="319" spans="1:14" ht="15" customHeight="1" x14ac:dyDescent="0.2">
      <c r="A319" s="4">
        <v>18</v>
      </c>
      <c r="B319" s="29" t="s">
        <v>262</v>
      </c>
      <c r="C319" s="38">
        <v>27754</v>
      </c>
      <c r="D319" s="38">
        <v>27754</v>
      </c>
      <c r="E319" s="38">
        <v>0</v>
      </c>
      <c r="F319" s="38">
        <v>0</v>
      </c>
      <c r="G319" s="38">
        <v>0</v>
      </c>
      <c r="H319" s="38">
        <v>0</v>
      </c>
      <c r="I319" s="38">
        <v>27754</v>
      </c>
      <c r="J319" s="38">
        <v>27754</v>
      </c>
      <c r="K319" s="38">
        <v>505</v>
      </c>
      <c r="L319" s="38">
        <v>505</v>
      </c>
      <c r="M319" s="38">
        <f t="shared" si="23"/>
        <v>28259</v>
      </c>
      <c r="N319" s="38">
        <f t="shared" si="23"/>
        <v>28259</v>
      </c>
    </row>
    <row r="320" spans="1:14" ht="15" customHeight="1" x14ac:dyDescent="0.2">
      <c r="A320" s="4">
        <v>19</v>
      </c>
      <c r="B320" s="29" t="s">
        <v>263</v>
      </c>
      <c r="C320" s="38">
        <v>45783</v>
      </c>
      <c r="D320" s="38">
        <v>45783</v>
      </c>
      <c r="E320" s="38">
        <v>32030</v>
      </c>
      <c r="F320" s="38">
        <v>32030</v>
      </c>
      <c r="G320" s="38">
        <v>9998</v>
      </c>
      <c r="H320" s="38">
        <v>9998</v>
      </c>
      <c r="I320" s="38">
        <v>87811</v>
      </c>
      <c r="J320" s="38">
        <v>87811</v>
      </c>
      <c r="K320" s="38">
        <v>2071</v>
      </c>
      <c r="L320" s="38">
        <v>2071</v>
      </c>
      <c r="M320" s="38">
        <f t="shared" si="23"/>
        <v>89882</v>
      </c>
      <c r="N320" s="38">
        <f t="shared" si="23"/>
        <v>89882</v>
      </c>
    </row>
    <row r="321" spans="1:14" ht="15" customHeight="1" x14ac:dyDescent="0.2">
      <c r="A321" s="4">
        <v>20</v>
      </c>
      <c r="B321" s="29" t="s">
        <v>241</v>
      </c>
      <c r="C321" s="38">
        <v>0</v>
      </c>
      <c r="D321" s="38">
        <v>0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0</v>
      </c>
      <c r="K321" s="38">
        <v>0</v>
      </c>
      <c r="L321" s="38">
        <v>0</v>
      </c>
      <c r="M321" s="38">
        <f t="shared" si="23"/>
        <v>0</v>
      </c>
      <c r="N321" s="38">
        <f t="shared" si="23"/>
        <v>0</v>
      </c>
    </row>
    <row r="322" spans="1:14" ht="15" customHeight="1" x14ac:dyDescent="0.2">
      <c r="A322" s="4">
        <v>21</v>
      </c>
      <c r="B322" s="29" t="s">
        <v>248</v>
      </c>
      <c r="C322" s="38">
        <v>153206</v>
      </c>
      <c r="D322" s="38">
        <v>153206</v>
      </c>
      <c r="E322" s="38">
        <v>113850</v>
      </c>
      <c r="F322" s="38">
        <v>113850</v>
      </c>
      <c r="G322" s="38">
        <v>29264</v>
      </c>
      <c r="H322" s="38">
        <v>29264</v>
      </c>
      <c r="I322" s="38">
        <v>296320</v>
      </c>
      <c r="J322" s="38">
        <v>296320</v>
      </c>
      <c r="K322" s="38">
        <v>0</v>
      </c>
      <c r="L322" s="38">
        <v>0</v>
      </c>
      <c r="M322" s="38">
        <f t="shared" si="23"/>
        <v>296320</v>
      </c>
      <c r="N322" s="38">
        <f t="shared" si="23"/>
        <v>296320</v>
      </c>
    </row>
    <row r="323" spans="1:14" ht="15" customHeight="1" x14ac:dyDescent="0.2">
      <c r="A323" s="4">
        <v>22</v>
      </c>
      <c r="B323" s="29" t="s">
        <v>257</v>
      </c>
      <c r="C323" s="38">
        <v>0</v>
      </c>
      <c r="D323" s="38">
        <v>0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f t="shared" si="23"/>
        <v>0</v>
      </c>
      <c r="N323" s="38">
        <f t="shared" si="23"/>
        <v>0</v>
      </c>
    </row>
    <row r="324" spans="1:14" ht="15" customHeight="1" x14ac:dyDescent="0.2">
      <c r="A324" s="4">
        <v>23</v>
      </c>
      <c r="B324" s="29" t="s">
        <v>242</v>
      </c>
      <c r="C324" s="38">
        <v>145898</v>
      </c>
      <c r="D324" s="38">
        <v>147934</v>
      </c>
      <c r="E324" s="38">
        <v>16170</v>
      </c>
      <c r="F324" s="38">
        <v>16170</v>
      </c>
      <c r="G324" s="38">
        <v>39450</v>
      </c>
      <c r="H324" s="38">
        <v>39450</v>
      </c>
      <c r="I324" s="38">
        <v>201518</v>
      </c>
      <c r="J324" s="38">
        <v>203554</v>
      </c>
      <c r="K324" s="38">
        <v>3849</v>
      </c>
      <c r="L324" s="38">
        <v>3849</v>
      </c>
      <c r="M324" s="38">
        <f t="shared" si="23"/>
        <v>205367</v>
      </c>
      <c r="N324" s="38">
        <f t="shared" si="23"/>
        <v>207403</v>
      </c>
    </row>
    <row r="325" spans="1:14" ht="15" customHeight="1" x14ac:dyDescent="0.2">
      <c r="A325" s="4">
        <v>24</v>
      </c>
      <c r="B325" s="29" t="s">
        <v>264</v>
      </c>
      <c r="C325" s="38">
        <v>26616</v>
      </c>
      <c r="D325" s="38">
        <v>35463</v>
      </c>
      <c r="E325" s="38">
        <v>0</v>
      </c>
      <c r="F325" s="38">
        <v>0</v>
      </c>
      <c r="G325" s="38">
        <v>0</v>
      </c>
      <c r="H325" s="38">
        <v>0</v>
      </c>
      <c r="I325" s="38">
        <v>26616</v>
      </c>
      <c r="J325" s="38">
        <v>35463</v>
      </c>
      <c r="K325" s="38">
        <v>989</v>
      </c>
      <c r="L325" s="38">
        <v>989</v>
      </c>
      <c r="M325" s="38">
        <f t="shared" si="23"/>
        <v>27605</v>
      </c>
      <c r="N325" s="38">
        <f t="shared" si="23"/>
        <v>36452</v>
      </c>
    </row>
    <row r="326" spans="1:14" ht="15" customHeight="1" x14ac:dyDescent="0.2">
      <c r="A326" s="4">
        <v>25</v>
      </c>
      <c r="B326" s="29" t="s">
        <v>258</v>
      </c>
      <c r="C326" s="38">
        <v>0</v>
      </c>
      <c r="D326" s="38">
        <v>0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f t="shared" si="23"/>
        <v>0</v>
      </c>
      <c r="N326" s="38">
        <f t="shared" si="23"/>
        <v>0</v>
      </c>
    </row>
    <row r="327" spans="1:14" ht="15" customHeight="1" x14ac:dyDescent="0.2">
      <c r="A327" s="4">
        <v>26</v>
      </c>
      <c r="B327" s="29" t="s">
        <v>254</v>
      </c>
      <c r="C327" s="38">
        <v>129198</v>
      </c>
      <c r="D327" s="38">
        <v>129198</v>
      </c>
      <c r="E327" s="38">
        <v>112949</v>
      </c>
      <c r="F327" s="38">
        <v>112949</v>
      </c>
      <c r="G327" s="38">
        <v>28287</v>
      </c>
      <c r="H327" s="38">
        <v>28287</v>
      </c>
      <c r="I327" s="38">
        <v>270434</v>
      </c>
      <c r="J327" s="38">
        <v>270434</v>
      </c>
      <c r="K327" s="38">
        <v>5441</v>
      </c>
      <c r="L327" s="38">
        <v>5441</v>
      </c>
      <c r="M327" s="38">
        <f t="shared" si="23"/>
        <v>275875</v>
      </c>
      <c r="N327" s="38">
        <f t="shared" si="23"/>
        <v>275875</v>
      </c>
    </row>
    <row r="328" spans="1:14" ht="15" customHeight="1" x14ac:dyDescent="0.2">
      <c r="A328" s="4">
        <v>27</v>
      </c>
      <c r="B328" s="29" t="s">
        <v>259</v>
      </c>
      <c r="C328" s="38">
        <v>0</v>
      </c>
      <c r="D328" s="38">
        <v>0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38">
        <v>0</v>
      </c>
      <c r="L328" s="38">
        <v>0</v>
      </c>
      <c r="M328" s="38">
        <f t="shared" si="23"/>
        <v>0</v>
      </c>
      <c r="N328" s="38">
        <f t="shared" si="23"/>
        <v>0</v>
      </c>
    </row>
    <row r="329" spans="1:14" s="6" customFormat="1" ht="15" customHeight="1" x14ac:dyDescent="0.15">
      <c r="B329" s="41" t="s">
        <v>272</v>
      </c>
      <c r="C329" s="42">
        <f>SUM(C302:C328)</f>
        <v>778785</v>
      </c>
      <c r="D329" s="42">
        <f t="shared" ref="D329:L329" si="24">SUM(D302:D328)</f>
        <v>790107</v>
      </c>
      <c r="E329" s="42">
        <f t="shared" si="24"/>
        <v>440267</v>
      </c>
      <c r="F329" s="42">
        <f t="shared" si="24"/>
        <v>440267</v>
      </c>
      <c r="G329" s="42">
        <f t="shared" si="24"/>
        <v>160645</v>
      </c>
      <c r="H329" s="42">
        <f t="shared" si="24"/>
        <v>160645</v>
      </c>
      <c r="I329" s="42">
        <f t="shared" si="24"/>
        <v>1379697</v>
      </c>
      <c r="J329" s="42">
        <f>SUM(J302:J328)</f>
        <v>1391019</v>
      </c>
      <c r="K329" s="42">
        <f t="shared" si="24"/>
        <v>21264</v>
      </c>
      <c r="L329" s="42">
        <f t="shared" si="24"/>
        <v>21264</v>
      </c>
      <c r="M329" s="43">
        <f t="shared" si="23"/>
        <v>1400961</v>
      </c>
      <c r="N329" s="43">
        <f t="shared" si="23"/>
        <v>1412283</v>
      </c>
    </row>
    <row r="330" spans="1:14" s="14" customFormat="1" ht="15" customHeight="1" x14ac:dyDescent="0.2">
      <c r="A330" s="14" t="s">
        <v>344</v>
      </c>
      <c r="C330" s="15"/>
      <c r="D330" s="15"/>
      <c r="E330" s="15"/>
      <c r="F330" s="15"/>
      <c r="G330" s="15"/>
      <c r="H330" s="15"/>
      <c r="I330" s="15"/>
      <c r="J330" s="15"/>
    </row>
    <row r="332" spans="1:14" s="14" customFormat="1" ht="15" customHeight="1" x14ac:dyDescent="0.2">
      <c r="B332" s="17" t="s">
        <v>279</v>
      </c>
      <c r="C332" s="18">
        <f>SUM(C329+C294+C266+C247+C217+C155+C124+C85+C38)</f>
        <v>10097792</v>
      </c>
      <c r="D332" s="18">
        <f t="shared" ref="D332:L332" si="25">SUM(D329+D294+D266+D247+D217+D155+D124+D85+D38)</f>
        <v>10706656</v>
      </c>
      <c r="E332" s="18">
        <f t="shared" si="25"/>
        <v>2972356</v>
      </c>
      <c r="F332" s="18">
        <f t="shared" si="25"/>
        <v>3075992</v>
      </c>
      <c r="G332" s="18">
        <f t="shared" si="25"/>
        <v>911176</v>
      </c>
      <c r="H332" s="18">
        <f t="shared" si="25"/>
        <v>1033187</v>
      </c>
      <c r="I332" s="18">
        <f t="shared" si="25"/>
        <v>13981324</v>
      </c>
      <c r="J332" s="18">
        <f>SUM(J329+J294+J266+J247+J217+J155+J124+J85+J38)</f>
        <v>14815835</v>
      </c>
      <c r="K332" s="18">
        <f t="shared" si="25"/>
        <v>507492</v>
      </c>
      <c r="L332" s="18">
        <f t="shared" si="25"/>
        <v>521710</v>
      </c>
      <c r="M332" s="18">
        <f>SUM(M329+M294+M266+M247+M217+M155+M124+M85+M38)</f>
        <v>14488816</v>
      </c>
      <c r="N332" s="18">
        <f>SUM(N329+N294+N266+N247+N217+N155+N124+N85+N38)</f>
        <v>15337545</v>
      </c>
    </row>
    <row r="334" spans="1:14" ht="15" customHeight="1" x14ac:dyDescent="0.2">
      <c r="M334" s="12"/>
    </row>
    <row r="335" spans="1:14" ht="15" customHeight="1" x14ac:dyDescent="0.2">
      <c r="I335" s="39"/>
      <c r="M335" s="39"/>
    </row>
    <row r="336" spans="1:14" ht="15" customHeight="1" x14ac:dyDescent="0.2">
      <c r="I336" s="39"/>
      <c r="K336" s="39"/>
    </row>
    <row r="337" spans="11:11" ht="15" customHeight="1" x14ac:dyDescent="0.2">
      <c r="K337" s="39"/>
    </row>
  </sheetData>
  <sortState ref="B46:N84">
    <sortCondition ref="B46:B84"/>
  </sortState>
  <mergeCells count="82">
    <mergeCell ref="M127:N130"/>
    <mergeCell ref="K88:L91"/>
    <mergeCell ref="M88:N91"/>
    <mergeCell ref="K41:L44"/>
    <mergeCell ref="M41:N44"/>
    <mergeCell ref="B299:B301"/>
    <mergeCell ref="K127:L130"/>
    <mergeCell ref="I252:J253"/>
    <mergeCell ref="B252:B254"/>
    <mergeCell ref="K297:L300"/>
    <mergeCell ref="K250:L253"/>
    <mergeCell ref="C160:D161"/>
    <mergeCell ref="E160:F161"/>
    <mergeCell ref="G160:H161"/>
    <mergeCell ref="I160:J161"/>
    <mergeCell ref="B160:B162"/>
    <mergeCell ref="K158:L161"/>
    <mergeCell ref="M297:N300"/>
    <mergeCell ref="A269:A273"/>
    <mergeCell ref="B269:J270"/>
    <mergeCell ref="C271:D272"/>
    <mergeCell ref="E271:F272"/>
    <mergeCell ref="G271:H272"/>
    <mergeCell ref="I271:J272"/>
    <mergeCell ref="B271:B273"/>
    <mergeCell ref="K269:L272"/>
    <mergeCell ref="M269:N272"/>
    <mergeCell ref="A297:A301"/>
    <mergeCell ref="B297:J298"/>
    <mergeCell ref="C299:D300"/>
    <mergeCell ref="E299:F300"/>
    <mergeCell ref="G299:H300"/>
    <mergeCell ref="I299:J300"/>
    <mergeCell ref="M250:N253"/>
    <mergeCell ref="A220:A224"/>
    <mergeCell ref="B220:J221"/>
    <mergeCell ref="C222:D223"/>
    <mergeCell ref="E222:F223"/>
    <mergeCell ref="G222:H223"/>
    <mergeCell ref="I222:J223"/>
    <mergeCell ref="B222:B224"/>
    <mergeCell ref="K220:L223"/>
    <mergeCell ref="M220:N223"/>
    <mergeCell ref="A250:A254"/>
    <mergeCell ref="B250:J251"/>
    <mergeCell ref="C252:D253"/>
    <mergeCell ref="E252:F253"/>
    <mergeCell ref="G252:H253"/>
    <mergeCell ref="M158:N161"/>
    <mergeCell ref="A41:A45"/>
    <mergeCell ref="A127:A131"/>
    <mergeCell ref="B127:J128"/>
    <mergeCell ref="C129:D130"/>
    <mergeCell ref="E129:F130"/>
    <mergeCell ref="G129:H130"/>
    <mergeCell ref="I129:J130"/>
    <mergeCell ref="A88:A92"/>
    <mergeCell ref="B88:J89"/>
    <mergeCell ref="C90:D91"/>
    <mergeCell ref="E90:F91"/>
    <mergeCell ref="G90:H91"/>
    <mergeCell ref="A158:A162"/>
    <mergeCell ref="B158:J159"/>
    <mergeCell ref="B129:B131"/>
    <mergeCell ref="B90:B92"/>
    <mergeCell ref="B43:B45"/>
    <mergeCell ref="B5:B7"/>
    <mergeCell ref="B41:J42"/>
    <mergeCell ref="I90:J91"/>
    <mergeCell ref="C5:D6"/>
    <mergeCell ref="E5:F6"/>
    <mergeCell ref="G5:H6"/>
    <mergeCell ref="I5:J6"/>
    <mergeCell ref="C43:D44"/>
    <mergeCell ref="E43:F44"/>
    <mergeCell ref="G43:H44"/>
    <mergeCell ref="I43:J44"/>
    <mergeCell ref="A1:G1"/>
    <mergeCell ref="A3:A7"/>
    <mergeCell ref="B3:J4"/>
    <mergeCell ref="K3:L6"/>
    <mergeCell ref="M3:N6"/>
  </mergeCells>
  <conditionalFormatting sqref="B255:B263">
    <cfRule type="cellIs" priority="2" stopIfTrue="1" operator="lessThanOrEqual">
      <formula>1</formula>
    </cfRule>
  </conditionalFormatting>
  <conditionalFormatting sqref="B264:B265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324"/>
  <sheetViews>
    <sheetView topLeftCell="A233" workbookViewId="0">
      <selection activeCell="A262" sqref="A262:A265"/>
    </sheetView>
  </sheetViews>
  <sheetFormatPr defaultColWidth="9.28515625" defaultRowHeight="15" customHeight="1" x14ac:dyDescent="0.2"/>
  <cols>
    <col min="1" max="1" width="3.7109375" style="14" customWidth="1"/>
    <col min="2" max="2" width="46.7109375" style="14" customWidth="1"/>
    <col min="3" max="4" width="10.28515625" style="14" bestFit="1" customWidth="1"/>
    <col min="5" max="8" width="9.28515625" style="14" bestFit="1" customWidth="1"/>
    <col min="9" max="10" width="10.28515625" style="14" bestFit="1" customWidth="1"/>
    <col min="11" max="12" width="9.28515625" style="14" bestFit="1" customWidth="1"/>
    <col min="13" max="16" width="10.5703125" style="14" customWidth="1"/>
    <col min="17" max="16384" width="9.28515625" style="14"/>
  </cols>
  <sheetData>
    <row r="1" spans="1:18" ht="15" customHeight="1" x14ac:dyDescent="0.2">
      <c r="A1" s="187" t="s">
        <v>353</v>
      </c>
      <c r="B1" s="187"/>
      <c r="C1" s="187"/>
      <c r="D1" s="187"/>
      <c r="E1" s="187"/>
      <c r="F1" s="187"/>
      <c r="G1" s="187"/>
      <c r="J1" s="15"/>
    </row>
    <row r="3" spans="1:18" ht="15" customHeight="1" x14ac:dyDescent="0.2">
      <c r="A3" s="161" t="s">
        <v>345</v>
      </c>
      <c r="B3" s="223" t="s">
        <v>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  <c r="N3" s="225"/>
      <c r="O3" s="225"/>
      <c r="P3" s="225"/>
      <c r="Q3" s="225"/>
      <c r="R3" s="226"/>
    </row>
    <row r="4" spans="1:18" ht="15" customHeight="1" x14ac:dyDescent="0.2">
      <c r="A4" s="161"/>
      <c r="B4" s="227" t="s">
        <v>275</v>
      </c>
      <c r="C4" s="222" t="s">
        <v>294</v>
      </c>
      <c r="D4" s="222"/>
      <c r="E4" s="222" t="s">
        <v>295</v>
      </c>
      <c r="F4" s="222"/>
      <c r="G4" s="222" t="s">
        <v>291</v>
      </c>
      <c r="H4" s="222"/>
      <c r="I4" s="222" t="s">
        <v>296</v>
      </c>
      <c r="J4" s="222"/>
      <c r="K4" s="222" t="s">
        <v>379</v>
      </c>
      <c r="L4" s="222"/>
      <c r="M4" s="222" t="s">
        <v>297</v>
      </c>
      <c r="N4" s="222"/>
      <c r="O4" s="222" t="s">
        <v>298</v>
      </c>
      <c r="P4" s="222"/>
      <c r="Q4" s="222" t="s">
        <v>299</v>
      </c>
      <c r="R4" s="222"/>
    </row>
    <row r="5" spans="1:18" ht="15" customHeight="1" x14ac:dyDescent="0.2">
      <c r="A5" s="161"/>
      <c r="B5" s="228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</row>
    <row r="6" spans="1:18" ht="15" customHeight="1" x14ac:dyDescent="0.2">
      <c r="A6" s="161"/>
      <c r="B6" s="229"/>
      <c r="C6" s="19" t="s">
        <v>367</v>
      </c>
      <c r="D6" s="19">
        <v>2022</v>
      </c>
      <c r="E6" s="19" t="s">
        <v>367</v>
      </c>
      <c r="F6" s="19">
        <v>2022</v>
      </c>
      <c r="G6" s="19" t="s">
        <v>367</v>
      </c>
      <c r="H6" s="19">
        <v>2022</v>
      </c>
      <c r="I6" s="19" t="s">
        <v>367</v>
      </c>
      <c r="J6" s="19">
        <v>2022</v>
      </c>
      <c r="K6" s="19" t="s">
        <v>367</v>
      </c>
      <c r="L6" s="19">
        <v>2022</v>
      </c>
      <c r="M6" s="19" t="s">
        <v>367</v>
      </c>
      <c r="N6" s="19">
        <v>2022</v>
      </c>
      <c r="O6" s="19" t="s">
        <v>367</v>
      </c>
      <c r="P6" s="19">
        <v>2022</v>
      </c>
      <c r="Q6" s="19" t="s">
        <v>367</v>
      </c>
      <c r="R6" s="19">
        <v>2022</v>
      </c>
    </row>
    <row r="7" spans="1:18" ht="15" customHeight="1" x14ac:dyDescent="0.2">
      <c r="A7" s="100">
        <v>1</v>
      </c>
      <c r="B7" s="37" t="s">
        <v>13</v>
      </c>
      <c r="C7" s="38">
        <v>12383</v>
      </c>
      <c r="D7" s="38">
        <v>12383</v>
      </c>
      <c r="E7" s="38">
        <v>1568</v>
      </c>
      <c r="F7" s="38">
        <v>1568</v>
      </c>
      <c r="G7" s="38">
        <v>0</v>
      </c>
      <c r="H7" s="38">
        <v>0</v>
      </c>
      <c r="I7" s="38">
        <v>355</v>
      </c>
      <c r="J7" s="38">
        <v>355</v>
      </c>
      <c r="K7" s="38">
        <v>31</v>
      </c>
      <c r="L7" s="38">
        <v>31</v>
      </c>
      <c r="M7" s="38">
        <v>14337</v>
      </c>
      <c r="N7" s="38">
        <v>14337</v>
      </c>
      <c r="O7" s="38">
        <v>973</v>
      </c>
      <c r="P7" s="38">
        <v>973</v>
      </c>
      <c r="Q7" s="38">
        <f>O7+M7</f>
        <v>15310</v>
      </c>
      <c r="R7" s="38">
        <f>P7+N7</f>
        <v>15310</v>
      </c>
    </row>
    <row r="8" spans="1:18" ht="15" customHeight="1" x14ac:dyDescent="0.2">
      <c r="A8" s="100">
        <v>2</v>
      </c>
      <c r="B8" s="37" t="s">
        <v>30</v>
      </c>
      <c r="C8" s="38">
        <v>7576</v>
      </c>
      <c r="D8" s="38">
        <v>7751</v>
      </c>
      <c r="E8" s="38">
        <v>2148</v>
      </c>
      <c r="F8" s="38">
        <v>2148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9724</v>
      </c>
      <c r="N8" s="38">
        <v>9899</v>
      </c>
      <c r="O8" s="38">
        <v>15</v>
      </c>
      <c r="P8" s="38">
        <v>0</v>
      </c>
      <c r="Q8" s="38">
        <f t="shared" ref="Q8:Q36" si="0">O8+M8</f>
        <v>9739</v>
      </c>
      <c r="R8" s="38">
        <f t="shared" ref="R8:R37" si="1">P8+N8</f>
        <v>9899</v>
      </c>
    </row>
    <row r="9" spans="1:18" ht="15" customHeight="1" x14ac:dyDescent="0.2">
      <c r="A9" s="100">
        <v>3</v>
      </c>
      <c r="B9" s="37" t="s">
        <v>17</v>
      </c>
      <c r="C9" s="38">
        <v>20532</v>
      </c>
      <c r="D9" s="38">
        <v>20544</v>
      </c>
      <c r="E9" s="38">
        <v>2174</v>
      </c>
      <c r="F9" s="38">
        <v>2174</v>
      </c>
      <c r="G9" s="38">
        <v>0</v>
      </c>
      <c r="H9" s="38">
        <v>0</v>
      </c>
      <c r="I9" s="38">
        <v>35</v>
      </c>
      <c r="J9" s="38">
        <v>35</v>
      </c>
      <c r="K9" s="38">
        <v>28</v>
      </c>
      <c r="L9" s="38">
        <v>28</v>
      </c>
      <c r="M9" s="38">
        <v>22769</v>
      </c>
      <c r="N9" s="38">
        <v>22781</v>
      </c>
      <c r="O9" s="38">
        <v>351</v>
      </c>
      <c r="P9" s="38">
        <v>351</v>
      </c>
      <c r="Q9" s="38">
        <f t="shared" si="0"/>
        <v>23120</v>
      </c>
      <c r="R9" s="38">
        <f t="shared" si="1"/>
        <v>23132</v>
      </c>
    </row>
    <row r="10" spans="1:18" ht="15" customHeight="1" x14ac:dyDescent="0.2">
      <c r="A10" s="100">
        <v>4</v>
      </c>
      <c r="B10" s="37" t="s">
        <v>7</v>
      </c>
      <c r="C10" s="38">
        <v>21608</v>
      </c>
      <c r="D10" s="38">
        <v>22227</v>
      </c>
      <c r="E10" s="38">
        <v>411</v>
      </c>
      <c r="F10" s="38">
        <v>88</v>
      </c>
      <c r="G10" s="38">
        <v>0</v>
      </c>
      <c r="H10" s="38">
        <v>0</v>
      </c>
      <c r="I10" s="38">
        <v>0</v>
      </c>
      <c r="J10" s="38">
        <v>0</v>
      </c>
      <c r="K10" s="38">
        <v>847</v>
      </c>
      <c r="L10" s="38">
        <v>847</v>
      </c>
      <c r="M10" s="38">
        <v>22866</v>
      </c>
      <c r="N10" s="38">
        <v>23162</v>
      </c>
      <c r="O10" s="38">
        <v>1765</v>
      </c>
      <c r="P10" s="38">
        <v>1765</v>
      </c>
      <c r="Q10" s="38">
        <f t="shared" si="0"/>
        <v>24631</v>
      </c>
      <c r="R10" s="38">
        <f t="shared" si="1"/>
        <v>24927</v>
      </c>
    </row>
    <row r="11" spans="1:18" ht="15" customHeight="1" x14ac:dyDescent="0.2">
      <c r="A11" s="100">
        <v>5</v>
      </c>
      <c r="B11" s="37" t="s">
        <v>25</v>
      </c>
      <c r="C11" s="38">
        <v>6627</v>
      </c>
      <c r="D11" s="38">
        <v>6747</v>
      </c>
      <c r="E11" s="38">
        <v>3119</v>
      </c>
      <c r="F11" s="38">
        <v>3156</v>
      </c>
      <c r="G11" s="38">
        <v>0</v>
      </c>
      <c r="H11" s="38">
        <v>0</v>
      </c>
      <c r="I11" s="38">
        <v>0</v>
      </c>
      <c r="J11" s="38">
        <v>0</v>
      </c>
      <c r="K11" s="38">
        <v>762</v>
      </c>
      <c r="L11" s="38">
        <v>700</v>
      </c>
      <c r="M11" s="38">
        <v>10508</v>
      </c>
      <c r="N11" s="38">
        <v>10603</v>
      </c>
      <c r="O11" s="38">
        <v>560</v>
      </c>
      <c r="P11" s="38">
        <v>560</v>
      </c>
      <c r="Q11" s="38">
        <f t="shared" si="0"/>
        <v>11068</v>
      </c>
      <c r="R11" s="38">
        <f t="shared" si="1"/>
        <v>11163</v>
      </c>
    </row>
    <row r="12" spans="1:18" ht="15" customHeight="1" x14ac:dyDescent="0.2">
      <c r="A12" s="100">
        <v>6</v>
      </c>
      <c r="B12" s="37" t="s">
        <v>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f t="shared" si="0"/>
        <v>0</v>
      </c>
      <c r="R12" s="38">
        <f t="shared" si="1"/>
        <v>0</v>
      </c>
    </row>
    <row r="13" spans="1:18" ht="15" customHeight="1" x14ac:dyDescent="0.2">
      <c r="A13" s="100">
        <v>7</v>
      </c>
      <c r="B13" s="37" t="s">
        <v>31</v>
      </c>
      <c r="C13" s="38">
        <v>4854</v>
      </c>
      <c r="D13" s="38">
        <v>5074</v>
      </c>
      <c r="E13" s="38">
        <v>512</v>
      </c>
      <c r="F13" s="38">
        <v>487</v>
      </c>
      <c r="G13" s="38">
        <v>0</v>
      </c>
      <c r="H13" s="38">
        <v>0</v>
      </c>
      <c r="I13" s="38">
        <v>0</v>
      </c>
      <c r="J13" s="38">
        <v>0</v>
      </c>
      <c r="K13" s="38">
        <v>20</v>
      </c>
      <c r="L13" s="38">
        <v>399</v>
      </c>
      <c r="M13" s="38">
        <v>5386</v>
      </c>
      <c r="N13" s="38">
        <v>5960</v>
      </c>
      <c r="O13" s="38">
        <v>379</v>
      </c>
      <c r="P13" s="38">
        <v>379</v>
      </c>
      <c r="Q13" s="38">
        <f t="shared" si="0"/>
        <v>5765</v>
      </c>
      <c r="R13" s="38">
        <f t="shared" si="1"/>
        <v>6339</v>
      </c>
    </row>
    <row r="14" spans="1:18" ht="15" customHeight="1" x14ac:dyDescent="0.2">
      <c r="A14" s="100">
        <v>8</v>
      </c>
      <c r="B14" s="37" t="s">
        <v>12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f t="shared" si="0"/>
        <v>0</v>
      </c>
      <c r="R14" s="38">
        <f t="shared" si="1"/>
        <v>0</v>
      </c>
    </row>
    <row r="15" spans="1:18" ht="15" customHeight="1" x14ac:dyDescent="0.2">
      <c r="A15" s="100">
        <v>9</v>
      </c>
      <c r="B15" s="37" t="s">
        <v>16</v>
      </c>
      <c r="C15" s="38">
        <v>637756</v>
      </c>
      <c r="D15" s="38">
        <v>644377</v>
      </c>
      <c r="E15" s="38">
        <v>3561</v>
      </c>
      <c r="F15" s="38">
        <v>3561</v>
      </c>
      <c r="G15" s="38">
        <v>84</v>
      </c>
      <c r="H15" s="38">
        <v>0</v>
      </c>
      <c r="I15" s="38">
        <v>197</v>
      </c>
      <c r="J15" s="38">
        <v>94</v>
      </c>
      <c r="K15" s="38">
        <v>43647</v>
      </c>
      <c r="L15" s="38">
        <v>44393</v>
      </c>
      <c r="M15" s="38">
        <v>685245</v>
      </c>
      <c r="N15" s="38">
        <v>692425</v>
      </c>
      <c r="O15" s="38">
        <v>35008</v>
      </c>
      <c r="P15" s="38">
        <v>34426</v>
      </c>
      <c r="Q15" s="38">
        <f t="shared" si="0"/>
        <v>720253</v>
      </c>
      <c r="R15" s="38">
        <f t="shared" si="1"/>
        <v>726851</v>
      </c>
    </row>
    <row r="16" spans="1:18" ht="15" customHeight="1" x14ac:dyDescent="0.2">
      <c r="A16" s="100">
        <v>10</v>
      </c>
      <c r="B16" s="37" t="s">
        <v>8</v>
      </c>
      <c r="C16" s="38">
        <v>58820</v>
      </c>
      <c r="D16" s="38">
        <v>66207</v>
      </c>
      <c r="E16" s="38">
        <v>8744</v>
      </c>
      <c r="F16" s="38">
        <v>8894</v>
      </c>
      <c r="G16" s="38">
        <v>378</v>
      </c>
      <c r="H16" s="38">
        <v>378</v>
      </c>
      <c r="I16" s="38">
        <v>142</v>
      </c>
      <c r="J16" s="38">
        <v>142</v>
      </c>
      <c r="K16" s="38">
        <v>7019</v>
      </c>
      <c r="L16" s="38">
        <v>817</v>
      </c>
      <c r="M16" s="38">
        <v>75103</v>
      </c>
      <c r="N16" s="38">
        <v>76438</v>
      </c>
      <c r="O16" s="38">
        <v>662</v>
      </c>
      <c r="P16" s="38">
        <v>864</v>
      </c>
      <c r="Q16" s="38">
        <f t="shared" si="0"/>
        <v>75765</v>
      </c>
      <c r="R16" s="38">
        <f t="shared" si="1"/>
        <v>77302</v>
      </c>
    </row>
    <row r="17" spans="1:18" ht="15" customHeight="1" x14ac:dyDescent="0.2">
      <c r="A17" s="100">
        <v>11</v>
      </c>
      <c r="B17" s="37" t="s">
        <v>343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f t="shared" si="0"/>
        <v>0</v>
      </c>
      <c r="R17" s="38">
        <f t="shared" si="1"/>
        <v>0</v>
      </c>
    </row>
    <row r="18" spans="1:18" ht="15" customHeight="1" x14ac:dyDescent="0.2">
      <c r="A18" s="100">
        <v>12</v>
      </c>
      <c r="B18" s="37" t="s">
        <v>18</v>
      </c>
      <c r="C18" s="38">
        <v>51525</v>
      </c>
      <c r="D18" s="38">
        <v>60996</v>
      </c>
      <c r="E18" s="38">
        <v>5840</v>
      </c>
      <c r="F18" s="38">
        <v>5504</v>
      </c>
      <c r="G18" s="38">
        <v>0</v>
      </c>
      <c r="H18" s="38">
        <v>0</v>
      </c>
      <c r="I18" s="38">
        <v>829</v>
      </c>
      <c r="J18" s="38">
        <v>811</v>
      </c>
      <c r="K18" s="38">
        <v>0</v>
      </c>
      <c r="L18" s="38">
        <v>1474</v>
      </c>
      <c r="M18" s="38">
        <v>58194</v>
      </c>
      <c r="N18" s="38">
        <v>68785</v>
      </c>
      <c r="O18" s="38">
        <v>2375</v>
      </c>
      <c r="P18" s="38">
        <v>2487</v>
      </c>
      <c r="Q18" s="38">
        <f t="shared" si="0"/>
        <v>60569</v>
      </c>
      <c r="R18" s="38">
        <f t="shared" si="1"/>
        <v>71272</v>
      </c>
    </row>
    <row r="19" spans="1:18" ht="15" customHeight="1" x14ac:dyDescent="0.2">
      <c r="A19" s="100">
        <v>13</v>
      </c>
      <c r="B19" s="37" t="s">
        <v>19</v>
      </c>
      <c r="C19" s="38">
        <v>16495</v>
      </c>
      <c r="D19" s="38">
        <v>16945</v>
      </c>
      <c r="E19" s="38">
        <v>448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16943</v>
      </c>
      <c r="N19" s="38">
        <v>16945</v>
      </c>
      <c r="O19" s="38">
        <v>448</v>
      </c>
      <c r="P19" s="38">
        <v>448</v>
      </c>
      <c r="Q19" s="38">
        <f t="shared" si="0"/>
        <v>17391</v>
      </c>
      <c r="R19" s="38">
        <f t="shared" si="1"/>
        <v>17393</v>
      </c>
    </row>
    <row r="20" spans="1:18" ht="15" customHeight="1" x14ac:dyDescent="0.2">
      <c r="A20" s="100">
        <v>14</v>
      </c>
      <c r="B20" s="37" t="s">
        <v>20</v>
      </c>
      <c r="C20" s="38">
        <v>4304</v>
      </c>
      <c r="D20" s="38">
        <v>4315</v>
      </c>
      <c r="E20" s="38">
        <v>189</v>
      </c>
      <c r="F20" s="38">
        <v>190</v>
      </c>
      <c r="G20" s="38">
        <v>10</v>
      </c>
      <c r="H20" s="38">
        <v>0</v>
      </c>
      <c r="I20" s="38">
        <v>45</v>
      </c>
      <c r="J20" s="38">
        <v>45</v>
      </c>
      <c r="K20" s="38">
        <v>0</v>
      </c>
      <c r="L20" s="38">
        <v>0</v>
      </c>
      <c r="M20" s="38">
        <v>4548</v>
      </c>
      <c r="N20" s="38">
        <v>4550</v>
      </c>
      <c r="O20" s="38">
        <v>323</v>
      </c>
      <c r="P20" s="38">
        <v>328</v>
      </c>
      <c r="Q20" s="38">
        <f t="shared" si="0"/>
        <v>4871</v>
      </c>
      <c r="R20" s="38">
        <f t="shared" si="1"/>
        <v>4878</v>
      </c>
    </row>
    <row r="21" spans="1:18" ht="15" customHeight="1" x14ac:dyDescent="0.2">
      <c r="A21" s="100">
        <v>15</v>
      </c>
      <c r="B21" s="37" t="s">
        <v>21</v>
      </c>
      <c r="C21" s="38">
        <v>21787</v>
      </c>
      <c r="D21" s="38">
        <v>21787</v>
      </c>
      <c r="E21" s="38">
        <v>3113</v>
      </c>
      <c r="F21" s="38">
        <v>3113</v>
      </c>
      <c r="G21" s="38">
        <v>0</v>
      </c>
      <c r="H21" s="38">
        <v>0</v>
      </c>
      <c r="I21" s="38">
        <v>1541</v>
      </c>
      <c r="J21" s="38">
        <v>1541</v>
      </c>
      <c r="K21" s="38">
        <v>1585</v>
      </c>
      <c r="L21" s="38">
        <v>1585</v>
      </c>
      <c r="M21" s="38">
        <v>28026</v>
      </c>
      <c r="N21" s="38">
        <v>28026</v>
      </c>
      <c r="O21" s="38">
        <v>652</v>
      </c>
      <c r="P21" s="38">
        <v>652</v>
      </c>
      <c r="Q21" s="38">
        <f t="shared" si="0"/>
        <v>28678</v>
      </c>
      <c r="R21" s="38">
        <f t="shared" si="1"/>
        <v>28678</v>
      </c>
    </row>
    <row r="22" spans="1:18" ht="15" customHeight="1" x14ac:dyDescent="0.2">
      <c r="A22" s="100">
        <v>16</v>
      </c>
      <c r="B22" s="37" t="s">
        <v>14</v>
      </c>
      <c r="C22" s="38">
        <v>1310</v>
      </c>
      <c r="D22" s="38">
        <v>1370</v>
      </c>
      <c r="E22" s="38">
        <v>0</v>
      </c>
      <c r="F22" s="38">
        <v>68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1310</v>
      </c>
      <c r="N22" s="38">
        <v>1438</v>
      </c>
      <c r="O22" s="38">
        <v>97</v>
      </c>
      <c r="P22" s="38">
        <v>97</v>
      </c>
      <c r="Q22" s="38">
        <f t="shared" si="0"/>
        <v>1407</v>
      </c>
      <c r="R22" s="38">
        <f t="shared" si="1"/>
        <v>1535</v>
      </c>
    </row>
    <row r="23" spans="1:18" ht="15" customHeight="1" x14ac:dyDescent="0.2">
      <c r="A23" s="100">
        <v>17</v>
      </c>
      <c r="B23" s="37" t="s">
        <v>9</v>
      </c>
      <c r="C23" s="38">
        <v>15469</v>
      </c>
      <c r="D23" s="38">
        <v>15469</v>
      </c>
      <c r="E23" s="38">
        <v>295</v>
      </c>
      <c r="F23" s="38">
        <v>295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15764</v>
      </c>
      <c r="N23" s="38">
        <v>15764</v>
      </c>
      <c r="O23" s="38">
        <v>518</v>
      </c>
      <c r="P23" s="38">
        <v>518</v>
      </c>
      <c r="Q23" s="38">
        <f t="shared" si="0"/>
        <v>16282</v>
      </c>
      <c r="R23" s="38">
        <f t="shared" si="1"/>
        <v>16282</v>
      </c>
    </row>
    <row r="24" spans="1:18" ht="15" customHeight="1" x14ac:dyDescent="0.2">
      <c r="A24" s="100">
        <v>18</v>
      </c>
      <c r="B24" s="37" t="s">
        <v>32</v>
      </c>
      <c r="C24" s="38">
        <v>11927</v>
      </c>
      <c r="D24" s="38">
        <v>12191</v>
      </c>
      <c r="E24" s="38">
        <v>3747</v>
      </c>
      <c r="F24" s="38">
        <v>3747</v>
      </c>
      <c r="G24" s="38">
        <v>0</v>
      </c>
      <c r="H24" s="38">
        <v>0</v>
      </c>
      <c r="I24" s="38">
        <v>630</v>
      </c>
      <c r="J24" s="38">
        <v>630</v>
      </c>
      <c r="K24" s="38">
        <v>0</v>
      </c>
      <c r="L24" s="38">
        <v>0</v>
      </c>
      <c r="M24" s="38">
        <v>16304</v>
      </c>
      <c r="N24" s="38">
        <v>16568</v>
      </c>
      <c r="O24" s="38">
        <v>1319</v>
      </c>
      <c r="P24" s="38">
        <v>1319</v>
      </c>
      <c r="Q24" s="38">
        <f t="shared" si="0"/>
        <v>17623</v>
      </c>
      <c r="R24" s="38">
        <f t="shared" si="1"/>
        <v>17887</v>
      </c>
    </row>
    <row r="25" spans="1:18" ht="15" customHeight="1" x14ac:dyDescent="0.2">
      <c r="A25" s="100">
        <v>19</v>
      </c>
      <c r="B25" s="37" t="s">
        <v>22</v>
      </c>
      <c r="C25" s="38">
        <v>29691</v>
      </c>
      <c r="D25" s="38">
        <v>30453</v>
      </c>
      <c r="E25" s="38">
        <v>5292</v>
      </c>
      <c r="F25" s="38">
        <v>5292</v>
      </c>
      <c r="G25" s="38">
        <v>126</v>
      </c>
      <c r="H25" s="38">
        <v>159</v>
      </c>
      <c r="I25" s="38">
        <v>0</v>
      </c>
      <c r="J25" s="38">
        <v>0</v>
      </c>
      <c r="K25" s="38">
        <v>2642</v>
      </c>
      <c r="L25" s="38">
        <v>3240</v>
      </c>
      <c r="M25" s="38">
        <v>37751</v>
      </c>
      <c r="N25" s="38">
        <v>39144</v>
      </c>
      <c r="O25" s="38">
        <v>2384</v>
      </c>
      <c r="P25" s="38">
        <v>2384</v>
      </c>
      <c r="Q25" s="38">
        <f t="shared" si="0"/>
        <v>40135</v>
      </c>
      <c r="R25" s="38">
        <f t="shared" si="1"/>
        <v>41528</v>
      </c>
    </row>
    <row r="26" spans="1:18" ht="15" customHeight="1" x14ac:dyDescent="0.2">
      <c r="A26" s="100">
        <v>20</v>
      </c>
      <c r="B26" s="37" t="s">
        <v>23</v>
      </c>
      <c r="C26" s="38">
        <v>15032</v>
      </c>
      <c r="D26" s="38">
        <v>15154</v>
      </c>
      <c r="E26" s="38">
        <v>601</v>
      </c>
      <c r="F26" s="38">
        <v>601</v>
      </c>
      <c r="G26" s="38">
        <v>0</v>
      </c>
      <c r="H26" s="38">
        <v>0</v>
      </c>
      <c r="I26" s="38">
        <v>0</v>
      </c>
      <c r="J26" s="38">
        <v>276</v>
      </c>
      <c r="K26" s="38">
        <v>0</v>
      </c>
      <c r="L26" s="38">
        <v>577</v>
      </c>
      <c r="M26" s="38">
        <v>15633</v>
      </c>
      <c r="N26" s="38">
        <v>16608</v>
      </c>
      <c r="O26" s="38">
        <v>699</v>
      </c>
      <c r="P26" s="38">
        <v>699</v>
      </c>
      <c r="Q26" s="38">
        <f t="shared" si="0"/>
        <v>16332</v>
      </c>
      <c r="R26" s="38">
        <f t="shared" si="1"/>
        <v>17307</v>
      </c>
    </row>
    <row r="27" spans="1:18" ht="15" customHeight="1" x14ac:dyDescent="0.2">
      <c r="A27" s="100">
        <v>21</v>
      </c>
      <c r="B27" s="37" t="s">
        <v>24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f t="shared" si="0"/>
        <v>0</v>
      </c>
      <c r="R27" s="38">
        <f t="shared" si="1"/>
        <v>0</v>
      </c>
    </row>
    <row r="28" spans="1:18" ht="15" customHeight="1" x14ac:dyDescent="0.2">
      <c r="A28" s="100">
        <v>22</v>
      </c>
      <c r="B28" s="37" t="s">
        <v>26</v>
      </c>
      <c r="C28" s="38">
        <v>30111</v>
      </c>
      <c r="D28" s="38">
        <v>30990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30111</v>
      </c>
      <c r="N28" s="38">
        <v>30990</v>
      </c>
      <c r="O28" s="38">
        <v>4277</v>
      </c>
      <c r="P28" s="38">
        <v>4435</v>
      </c>
      <c r="Q28" s="38">
        <f t="shared" si="0"/>
        <v>34388</v>
      </c>
      <c r="R28" s="38">
        <f t="shared" si="1"/>
        <v>35425</v>
      </c>
    </row>
    <row r="29" spans="1:18" ht="15" customHeight="1" x14ac:dyDescent="0.2">
      <c r="A29" s="100">
        <v>23</v>
      </c>
      <c r="B29" s="37" t="s">
        <v>15</v>
      </c>
      <c r="C29" s="38">
        <v>2199</v>
      </c>
      <c r="D29" s="38">
        <v>2199</v>
      </c>
      <c r="E29" s="38">
        <v>536</v>
      </c>
      <c r="F29" s="38">
        <v>536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2735</v>
      </c>
      <c r="N29" s="38">
        <v>2735</v>
      </c>
      <c r="O29" s="38">
        <v>103</v>
      </c>
      <c r="P29" s="38">
        <v>103</v>
      </c>
      <c r="Q29" s="38">
        <f t="shared" si="0"/>
        <v>2838</v>
      </c>
      <c r="R29" s="38">
        <f t="shared" si="1"/>
        <v>2838</v>
      </c>
    </row>
    <row r="30" spans="1:18" ht="15" customHeight="1" x14ac:dyDescent="0.2">
      <c r="A30" s="100">
        <v>24</v>
      </c>
      <c r="B30" s="37" t="s">
        <v>33</v>
      </c>
      <c r="C30" s="38">
        <v>28610</v>
      </c>
      <c r="D30" s="38">
        <v>32350</v>
      </c>
      <c r="E30" s="38">
        <v>1320</v>
      </c>
      <c r="F30" s="38">
        <v>1320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29930</v>
      </c>
      <c r="N30" s="38">
        <v>33670</v>
      </c>
      <c r="O30" s="38">
        <v>2013</v>
      </c>
      <c r="P30" s="38">
        <v>2013</v>
      </c>
      <c r="Q30" s="38">
        <f t="shared" si="0"/>
        <v>31943</v>
      </c>
      <c r="R30" s="38">
        <f t="shared" si="1"/>
        <v>35683</v>
      </c>
    </row>
    <row r="31" spans="1:18" ht="15" customHeight="1" x14ac:dyDescent="0.2">
      <c r="A31" s="100">
        <v>25</v>
      </c>
      <c r="B31" s="37" t="s">
        <v>10</v>
      </c>
      <c r="C31" s="38">
        <v>41716</v>
      </c>
      <c r="D31" s="38">
        <v>44909</v>
      </c>
      <c r="E31" s="38">
        <v>1079</v>
      </c>
      <c r="F31" s="38">
        <v>1079</v>
      </c>
      <c r="G31" s="38">
        <v>0</v>
      </c>
      <c r="H31" s="38">
        <v>0</v>
      </c>
      <c r="I31" s="38">
        <v>0</v>
      </c>
      <c r="J31" s="38">
        <v>0</v>
      </c>
      <c r="K31" s="38">
        <v>184</v>
      </c>
      <c r="L31" s="38">
        <v>184</v>
      </c>
      <c r="M31" s="38">
        <v>42979</v>
      </c>
      <c r="N31" s="38">
        <v>46172</v>
      </c>
      <c r="O31" s="38">
        <v>925</v>
      </c>
      <c r="P31" s="38">
        <v>2509</v>
      </c>
      <c r="Q31" s="38">
        <f t="shared" si="0"/>
        <v>43904</v>
      </c>
      <c r="R31" s="38">
        <f t="shared" si="1"/>
        <v>48681</v>
      </c>
    </row>
    <row r="32" spans="1:18" ht="15" customHeight="1" x14ac:dyDescent="0.2">
      <c r="A32" s="100">
        <v>26</v>
      </c>
      <c r="B32" s="37" t="s">
        <v>34</v>
      </c>
      <c r="C32" s="38">
        <v>21432</v>
      </c>
      <c r="D32" s="38">
        <v>21432</v>
      </c>
      <c r="E32" s="38">
        <v>834</v>
      </c>
      <c r="F32" s="38">
        <v>1635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22266</v>
      </c>
      <c r="N32" s="38">
        <v>23067</v>
      </c>
      <c r="O32" s="38">
        <v>1663</v>
      </c>
      <c r="P32" s="38">
        <v>1663</v>
      </c>
      <c r="Q32" s="38">
        <f t="shared" si="0"/>
        <v>23929</v>
      </c>
      <c r="R32" s="38">
        <f t="shared" si="1"/>
        <v>24730</v>
      </c>
    </row>
    <row r="33" spans="1:18" ht="15" customHeight="1" x14ac:dyDescent="0.2">
      <c r="A33" s="100">
        <v>27</v>
      </c>
      <c r="B33" s="37" t="s">
        <v>27</v>
      </c>
      <c r="C33" s="38">
        <v>6091</v>
      </c>
      <c r="D33" s="38">
        <v>6091</v>
      </c>
      <c r="E33" s="38">
        <v>469</v>
      </c>
      <c r="F33" s="38">
        <v>475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6560</v>
      </c>
      <c r="N33" s="38">
        <v>6566</v>
      </c>
      <c r="O33" s="38">
        <v>1079</v>
      </c>
      <c r="P33" s="38">
        <v>1079</v>
      </c>
      <c r="Q33" s="38">
        <f t="shared" si="0"/>
        <v>7639</v>
      </c>
      <c r="R33" s="38">
        <f t="shared" si="1"/>
        <v>7645</v>
      </c>
    </row>
    <row r="34" spans="1:18" ht="15" customHeight="1" x14ac:dyDescent="0.2">
      <c r="A34" s="100">
        <v>28</v>
      </c>
      <c r="B34" s="37" t="s">
        <v>28</v>
      </c>
      <c r="C34" s="38">
        <v>14447</v>
      </c>
      <c r="D34" s="38">
        <v>14551</v>
      </c>
      <c r="E34" s="38">
        <v>1036</v>
      </c>
      <c r="F34" s="38">
        <v>1036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15483</v>
      </c>
      <c r="N34" s="38">
        <v>15587</v>
      </c>
      <c r="O34" s="38">
        <v>803</v>
      </c>
      <c r="P34" s="38">
        <v>819</v>
      </c>
      <c r="Q34" s="38">
        <f t="shared" si="0"/>
        <v>16286</v>
      </c>
      <c r="R34" s="38">
        <f t="shared" si="1"/>
        <v>16406</v>
      </c>
    </row>
    <row r="35" spans="1:18" ht="15" customHeight="1" x14ac:dyDescent="0.2">
      <c r="A35" s="100">
        <v>29</v>
      </c>
      <c r="B35" s="37" t="s">
        <v>29</v>
      </c>
      <c r="C35" s="38">
        <v>96</v>
      </c>
      <c r="D35" s="38">
        <v>96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96</v>
      </c>
      <c r="N35" s="38">
        <v>96</v>
      </c>
      <c r="O35" s="38">
        <v>0</v>
      </c>
      <c r="P35" s="38">
        <v>0</v>
      </c>
      <c r="Q35" s="38">
        <f t="shared" si="0"/>
        <v>96</v>
      </c>
      <c r="R35" s="38">
        <f t="shared" si="1"/>
        <v>96</v>
      </c>
    </row>
    <row r="36" spans="1:18" ht="15" customHeight="1" x14ac:dyDescent="0.2">
      <c r="A36" s="100">
        <v>30</v>
      </c>
      <c r="B36" s="99" t="s">
        <v>11</v>
      </c>
      <c r="C36" s="38">
        <v>13167</v>
      </c>
      <c r="D36" s="38">
        <v>13167</v>
      </c>
      <c r="E36" s="38">
        <v>717</v>
      </c>
      <c r="F36" s="38">
        <v>717</v>
      </c>
      <c r="G36" s="38">
        <v>0</v>
      </c>
      <c r="H36" s="38">
        <v>0</v>
      </c>
      <c r="I36" s="38">
        <v>0</v>
      </c>
      <c r="J36" s="38">
        <v>0</v>
      </c>
      <c r="K36" s="38">
        <v>4672</v>
      </c>
      <c r="L36" s="38">
        <v>5398</v>
      </c>
      <c r="M36" s="38">
        <v>18556</v>
      </c>
      <c r="N36" s="38">
        <v>19282</v>
      </c>
      <c r="O36" s="38">
        <v>274</v>
      </c>
      <c r="P36" s="38">
        <v>0</v>
      </c>
      <c r="Q36" s="38">
        <f t="shared" si="0"/>
        <v>18830</v>
      </c>
      <c r="R36" s="38">
        <f t="shared" si="1"/>
        <v>19282</v>
      </c>
    </row>
    <row r="37" spans="1:18" s="15" customFormat="1" ht="15" customHeight="1" x14ac:dyDescent="0.15">
      <c r="A37" s="67"/>
      <c r="B37" s="32" t="s">
        <v>300</v>
      </c>
      <c r="C37" s="32">
        <f>SUM(C7:C36)</f>
        <v>1095565</v>
      </c>
      <c r="D37" s="32">
        <f t="shared" ref="D37:P37" si="2">SUM(D7:D36)</f>
        <v>1129775</v>
      </c>
      <c r="E37" s="32">
        <f t="shared" si="2"/>
        <v>47753</v>
      </c>
      <c r="F37" s="32">
        <f t="shared" si="2"/>
        <v>47684</v>
      </c>
      <c r="G37" s="32">
        <f t="shared" si="2"/>
        <v>598</v>
      </c>
      <c r="H37" s="32">
        <f t="shared" si="2"/>
        <v>537</v>
      </c>
      <c r="I37" s="32">
        <f t="shared" si="2"/>
        <v>3774</v>
      </c>
      <c r="J37" s="32">
        <f t="shared" si="2"/>
        <v>3929</v>
      </c>
      <c r="K37" s="32">
        <f t="shared" si="2"/>
        <v>61437</v>
      </c>
      <c r="L37" s="32">
        <f t="shared" si="2"/>
        <v>59673</v>
      </c>
      <c r="M37" s="32">
        <f t="shared" si="2"/>
        <v>1209127</v>
      </c>
      <c r="N37" s="32">
        <f t="shared" si="2"/>
        <v>1241598</v>
      </c>
      <c r="O37" s="32">
        <f t="shared" si="2"/>
        <v>59665</v>
      </c>
      <c r="P37" s="32">
        <f t="shared" si="2"/>
        <v>60871</v>
      </c>
      <c r="Q37" s="43">
        <f>O37+M37</f>
        <v>1268792</v>
      </c>
      <c r="R37" s="43">
        <f t="shared" si="1"/>
        <v>1302469</v>
      </c>
    </row>
    <row r="38" spans="1:18" ht="15" customHeight="1" x14ac:dyDescent="0.2">
      <c r="A38" s="14" t="s">
        <v>344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8" ht="15" customHeight="1" x14ac:dyDescent="0.2">
      <c r="A39" s="14" t="s">
        <v>378</v>
      </c>
      <c r="B39" s="40"/>
    </row>
    <row r="40" spans="1:18" ht="15" customHeight="1" x14ac:dyDescent="0.2">
      <c r="A40" s="161" t="s">
        <v>345</v>
      </c>
      <c r="B40" s="223" t="s">
        <v>35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5"/>
      <c r="N40" s="225"/>
      <c r="O40" s="225"/>
      <c r="P40" s="225"/>
      <c r="Q40" s="225"/>
      <c r="R40" s="226"/>
    </row>
    <row r="41" spans="1:18" ht="15" customHeight="1" x14ac:dyDescent="0.2">
      <c r="A41" s="161"/>
      <c r="B41" s="227" t="s">
        <v>275</v>
      </c>
      <c r="C41" s="222" t="s">
        <v>294</v>
      </c>
      <c r="D41" s="222"/>
      <c r="E41" s="222" t="s">
        <v>295</v>
      </c>
      <c r="F41" s="222"/>
      <c r="G41" s="222" t="s">
        <v>291</v>
      </c>
      <c r="H41" s="222"/>
      <c r="I41" s="222" t="s">
        <v>296</v>
      </c>
      <c r="J41" s="222"/>
      <c r="K41" s="222" t="s">
        <v>379</v>
      </c>
      <c r="L41" s="222"/>
      <c r="M41" s="222" t="s">
        <v>297</v>
      </c>
      <c r="N41" s="222"/>
      <c r="O41" s="222" t="s">
        <v>298</v>
      </c>
      <c r="P41" s="222"/>
      <c r="Q41" s="222" t="s">
        <v>299</v>
      </c>
      <c r="R41" s="222"/>
    </row>
    <row r="42" spans="1:18" ht="15" customHeight="1" x14ac:dyDescent="0.2">
      <c r="A42" s="161"/>
      <c r="B42" s="228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</row>
    <row r="43" spans="1:18" ht="15" customHeight="1" x14ac:dyDescent="0.2">
      <c r="A43" s="161"/>
      <c r="B43" s="229"/>
      <c r="C43" s="19" t="s">
        <v>367</v>
      </c>
      <c r="D43" s="19">
        <v>2022</v>
      </c>
      <c r="E43" s="19" t="s">
        <v>367</v>
      </c>
      <c r="F43" s="19">
        <v>2022</v>
      </c>
      <c r="G43" s="19" t="s">
        <v>367</v>
      </c>
      <c r="H43" s="19">
        <v>2022</v>
      </c>
      <c r="I43" s="19" t="s">
        <v>367</v>
      </c>
      <c r="J43" s="19">
        <v>2022</v>
      </c>
      <c r="K43" s="19" t="s">
        <v>367</v>
      </c>
      <c r="L43" s="19">
        <v>2022</v>
      </c>
      <c r="M43" s="19" t="s">
        <v>367</v>
      </c>
      <c r="N43" s="19">
        <v>2022</v>
      </c>
      <c r="O43" s="19" t="s">
        <v>367</v>
      </c>
      <c r="P43" s="19">
        <v>2022</v>
      </c>
      <c r="Q43" s="19" t="s">
        <v>367</v>
      </c>
      <c r="R43" s="19">
        <v>2022</v>
      </c>
    </row>
    <row r="44" spans="1:18" ht="15" customHeight="1" x14ac:dyDescent="0.2">
      <c r="A44" s="100">
        <v>1</v>
      </c>
      <c r="B44" s="37" t="s">
        <v>36</v>
      </c>
      <c r="C44" s="38">
        <v>8712</v>
      </c>
      <c r="D44" s="38">
        <v>24483</v>
      </c>
      <c r="E44" s="38">
        <v>2713</v>
      </c>
      <c r="F44" s="38">
        <v>8829</v>
      </c>
      <c r="G44" s="38">
        <v>0</v>
      </c>
      <c r="H44" s="38">
        <v>0</v>
      </c>
      <c r="I44" s="38">
        <v>90246</v>
      </c>
      <c r="J44" s="38">
        <v>90921</v>
      </c>
      <c r="K44" s="38">
        <v>0</v>
      </c>
      <c r="L44" s="38">
        <v>0</v>
      </c>
      <c r="M44" s="38">
        <v>101671</v>
      </c>
      <c r="N44" s="38">
        <v>124233</v>
      </c>
      <c r="O44" s="38">
        <v>950</v>
      </c>
      <c r="P44" s="38">
        <v>950</v>
      </c>
      <c r="Q44" s="38">
        <f t="shared" ref="Q44:Q82" si="3">O44+M44</f>
        <v>102621</v>
      </c>
      <c r="R44" s="38">
        <f t="shared" ref="R44:R82" si="4">P44+N44</f>
        <v>125183</v>
      </c>
    </row>
    <row r="45" spans="1:18" ht="15" customHeight="1" x14ac:dyDescent="0.2">
      <c r="A45" s="100">
        <v>2</v>
      </c>
      <c r="B45" s="37" t="s">
        <v>41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f t="shared" si="3"/>
        <v>0</v>
      </c>
      <c r="R45" s="38">
        <f t="shared" si="4"/>
        <v>0</v>
      </c>
    </row>
    <row r="46" spans="1:18" ht="15" customHeight="1" x14ac:dyDescent="0.2">
      <c r="A46" s="100">
        <v>3</v>
      </c>
      <c r="B46" s="37" t="s">
        <v>40</v>
      </c>
      <c r="C46" s="38">
        <v>23882</v>
      </c>
      <c r="D46" s="38">
        <v>23882</v>
      </c>
      <c r="E46" s="38">
        <v>0</v>
      </c>
      <c r="F46" s="38">
        <v>0</v>
      </c>
      <c r="G46" s="38">
        <v>0</v>
      </c>
      <c r="H46" s="38">
        <v>0</v>
      </c>
      <c r="I46" s="38">
        <v>204971</v>
      </c>
      <c r="J46" s="38">
        <v>228292</v>
      </c>
      <c r="K46" s="38">
        <v>0</v>
      </c>
      <c r="L46" s="38">
        <v>0</v>
      </c>
      <c r="M46" s="38">
        <v>228853</v>
      </c>
      <c r="N46" s="38">
        <v>252174</v>
      </c>
      <c r="O46" s="38">
        <v>836</v>
      </c>
      <c r="P46" s="38">
        <v>836</v>
      </c>
      <c r="Q46" s="38">
        <f t="shared" si="3"/>
        <v>229689</v>
      </c>
      <c r="R46" s="38">
        <f t="shared" si="4"/>
        <v>253010</v>
      </c>
    </row>
    <row r="47" spans="1:18" ht="15" customHeight="1" x14ac:dyDescent="0.2">
      <c r="A47" s="100">
        <v>4</v>
      </c>
      <c r="B47" s="37" t="s">
        <v>66</v>
      </c>
      <c r="C47" s="38">
        <v>8428</v>
      </c>
      <c r="D47" s="38">
        <v>8428</v>
      </c>
      <c r="E47" s="38">
        <v>2136</v>
      </c>
      <c r="F47" s="38">
        <v>2136</v>
      </c>
      <c r="G47" s="38">
        <v>359</v>
      </c>
      <c r="H47" s="38">
        <v>359</v>
      </c>
      <c r="I47" s="38">
        <v>0</v>
      </c>
      <c r="J47" s="38">
        <v>0</v>
      </c>
      <c r="K47" s="38">
        <v>0</v>
      </c>
      <c r="L47" s="38">
        <v>0</v>
      </c>
      <c r="M47" s="38">
        <v>10923</v>
      </c>
      <c r="N47" s="38">
        <v>10923</v>
      </c>
      <c r="O47" s="38">
        <v>301</v>
      </c>
      <c r="P47" s="38">
        <v>301</v>
      </c>
      <c r="Q47" s="38">
        <f t="shared" si="3"/>
        <v>11224</v>
      </c>
      <c r="R47" s="38">
        <f t="shared" si="4"/>
        <v>11224</v>
      </c>
    </row>
    <row r="48" spans="1:18" ht="15" customHeight="1" x14ac:dyDescent="0.2">
      <c r="A48" s="100">
        <v>5</v>
      </c>
      <c r="B48" s="37" t="s">
        <v>47</v>
      </c>
      <c r="C48" s="38">
        <v>166294</v>
      </c>
      <c r="D48" s="38">
        <v>166294</v>
      </c>
      <c r="E48" s="38">
        <v>0</v>
      </c>
      <c r="F48" s="38">
        <v>5437</v>
      </c>
      <c r="G48" s="38">
        <v>0</v>
      </c>
      <c r="H48" s="38">
        <v>0</v>
      </c>
      <c r="I48" s="38">
        <v>50355</v>
      </c>
      <c r="J48" s="38">
        <v>51895</v>
      </c>
      <c r="K48" s="38">
        <v>26228</v>
      </c>
      <c r="L48" s="38">
        <v>26325</v>
      </c>
      <c r="M48" s="38">
        <v>242877</v>
      </c>
      <c r="N48" s="38">
        <v>249951</v>
      </c>
      <c r="O48" s="38">
        <v>7156</v>
      </c>
      <c r="P48" s="38">
        <v>7156</v>
      </c>
      <c r="Q48" s="38">
        <f t="shared" si="3"/>
        <v>250033</v>
      </c>
      <c r="R48" s="38">
        <f t="shared" si="4"/>
        <v>257107</v>
      </c>
    </row>
    <row r="49" spans="1:18" ht="15" customHeight="1" x14ac:dyDescent="0.2">
      <c r="A49" s="100">
        <v>6</v>
      </c>
      <c r="B49" s="37" t="s">
        <v>48</v>
      </c>
      <c r="C49" s="38">
        <v>68363</v>
      </c>
      <c r="D49" s="38">
        <v>68363</v>
      </c>
      <c r="E49" s="38">
        <v>389</v>
      </c>
      <c r="F49" s="38">
        <v>389</v>
      </c>
      <c r="G49" s="38">
        <v>250</v>
      </c>
      <c r="H49" s="38">
        <v>250</v>
      </c>
      <c r="I49" s="38">
        <v>107126</v>
      </c>
      <c r="J49" s="38">
        <v>108164</v>
      </c>
      <c r="K49" s="38">
        <v>0</v>
      </c>
      <c r="L49" s="38">
        <v>48923</v>
      </c>
      <c r="M49" s="38">
        <v>176128</v>
      </c>
      <c r="N49" s="38">
        <v>226089</v>
      </c>
      <c r="O49" s="38">
        <v>3898</v>
      </c>
      <c r="P49" s="38">
        <v>3898</v>
      </c>
      <c r="Q49" s="38">
        <f t="shared" si="3"/>
        <v>180026</v>
      </c>
      <c r="R49" s="38">
        <f t="shared" si="4"/>
        <v>229987</v>
      </c>
    </row>
    <row r="50" spans="1:18" ht="15" customHeight="1" x14ac:dyDescent="0.2">
      <c r="A50" s="100">
        <v>7</v>
      </c>
      <c r="B50" s="37" t="s">
        <v>376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f t="shared" si="3"/>
        <v>0</v>
      </c>
      <c r="R50" s="38">
        <f t="shared" si="4"/>
        <v>0</v>
      </c>
    </row>
    <row r="51" spans="1:18" ht="15" customHeight="1" x14ac:dyDescent="0.2">
      <c r="A51" s="100">
        <v>8</v>
      </c>
      <c r="B51" s="37" t="s">
        <v>67</v>
      </c>
      <c r="C51" s="38">
        <v>10745</v>
      </c>
      <c r="D51" s="38">
        <v>11329</v>
      </c>
      <c r="E51" s="38">
        <v>2247</v>
      </c>
      <c r="F51" s="38">
        <v>2247</v>
      </c>
      <c r="G51" s="38">
        <v>0</v>
      </c>
      <c r="H51" s="38">
        <v>0</v>
      </c>
      <c r="I51" s="38">
        <v>50</v>
      </c>
      <c r="J51" s="38">
        <v>0</v>
      </c>
      <c r="K51" s="38">
        <v>2207</v>
      </c>
      <c r="L51" s="38">
        <v>2207</v>
      </c>
      <c r="M51" s="38">
        <v>15249</v>
      </c>
      <c r="N51" s="38">
        <v>15783</v>
      </c>
      <c r="O51" s="38">
        <v>767</v>
      </c>
      <c r="P51" s="38">
        <v>767</v>
      </c>
      <c r="Q51" s="38">
        <f t="shared" si="3"/>
        <v>16016</v>
      </c>
      <c r="R51" s="38">
        <f t="shared" si="4"/>
        <v>16550</v>
      </c>
    </row>
    <row r="52" spans="1:18" ht="15" customHeight="1" x14ac:dyDescent="0.2">
      <c r="A52" s="100">
        <v>9</v>
      </c>
      <c r="B52" s="37" t="s">
        <v>55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f t="shared" si="3"/>
        <v>0</v>
      </c>
      <c r="R52" s="38">
        <f t="shared" si="4"/>
        <v>0</v>
      </c>
    </row>
    <row r="53" spans="1:18" ht="15" customHeight="1" x14ac:dyDescent="0.2">
      <c r="A53" s="100">
        <v>10</v>
      </c>
      <c r="B53" s="37" t="s">
        <v>49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f t="shared" si="3"/>
        <v>0</v>
      </c>
      <c r="R53" s="38">
        <f t="shared" si="4"/>
        <v>0</v>
      </c>
    </row>
    <row r="54" spans="1:18" ht="15" customHeight="1" x14ac:dyDescent="0.2">
      <c r="A54" s="100">
        <v>11</v>
      </c>
      <c r="B54" s="37" t="s">
        <v>50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f t="shared" si="3"/>
        <v>0</v>
      </c>
      <c r="R54" s="38">
        <f t="shared" si="4"/>
        <v>0</v>
      </c>
    </row>
    <row r="55" spans="1:18" ht="15" customHeight="1" x14ac:dyDescent="0.2">
      <c r="A55" s="100">
        <v>12</v>
      </c>
      <c r="B55" s="37" t="s">
        <v>42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f t="shared" si="3"/>
        <v>0</v>
      </c>
      <c r="R55" s="38">
        <f t="shared" si="4"/>
        <v>0</v>
      </c>
    </row>
    <row r="56" spans="1:18" ht="15" customHeight="1" x14ac:dyDescent="0.2">
      <c r="A56" s="100">
        <v>13</v>
      </c>
      <c r="B56" s="37" t="s">
        <v>51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f t="shared" si="3"/>
        <v>0</v>
      </c>
      <c r="R56" s="38">
        <f t="shared" si="4"/>
        <v>0</v>
      </c>
    </row>
    <row r="57" spans="1:18" ht="15" customHeight="1" x14ac:dyDescent="0.2">
      <c r="A57" s="100">
        <v>14</v>
      </c>
      <c r="B57" s="37" t="s">
        <v>52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f t="shared" si="3"/>
        <v>0</v>
      </c>
      <c r="R57" s="38">
        <f t="shared" si="4"/>
        <v>0</v>
      </c>
    </row>
    <row r="58" spans="1:18" ht="15" customHeight="1" x14ac:dyDescent="0.2">
      <c r="A58" s="100">
        <v>15</v>
      </c>
      <c r="B58" s="37" t="s">
        <v>54</v>
      </c>
      <c r="C58" s="38">
        <v>19024</v>
      </c>
      <c r="D58" s="38">
        <v>19024</v>
      </c>
      <c r="E58" s="38">
        <v>838</v>
      </c>
      <c r="F58" s="38">
        <v>838</v>
      </c>
      <c r="G58" s="38">
        <v>707</v>
      </c>
      <c r="H58" s="38">
        <v>707</v>
      </c>
      <c r="I58" s="38">
        <v>68164</v>
      </c>
      <c r="J58" s="38">
        <v>70420</v>
      </c>
      <c r="K58" s="38">
        <v>0</v>
      </c>
      <c r="L58" s="38">
        <v>0</v>
      </c>
      <c r="M58" s="38">
        <v>88733</v>
      </c>
      <c r="N58" s="38">
        <v>90989</v>
      </c>
      <c r="O58" s="38">
        <v>1301</v>
      </c>
      <c r="P58" s="38">
        <v>1301</v>
      </c>
      <c r="Q58" s="38">
        <f t="shared" si="3"/>
        <v>90034</v>
      </c>
      <c r="R58" s="38">
        <f t="shared" si="4"/>
        <v>92290</v>
      </c>
    </row>
    <row r="59" spans="1:18" ht="15" customHeight="1" x14ac:dyDescent="0.2">
      <c r="A59" s="100">
        <v>16</v>
      </c>
      <c r="B59" s="37" t="s">
        <v>60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f t="shared" si="3"/>
        <v>0</v>
      </c>
      <c r="R59" s="38">
        <f t="shared" si="4"/>
        <v>0</v>
      </c>
    </row>
    <row r="60" spans="1:18" ht="15" customHeight="1" x14ac:dyDescent="0.2">
      <c r="A60" s="100">
        <v>17</v>
      </c>
      <c r="B60" s="37" t="s">
        <v>69</v>
      </c>
      <c r="C60" s="38">
        <v>18186</v>
      </c>
      <c r="D60" s="38">
        <v>18186</v>
      </c>
      <c r="E60" s="38">
        <v>9803</v>
      </c>
      <c r="F60" s="38">
        <v>9803</v>
      </c>
      <c r="G60" s="38">
        <v>4341</v>
      </c>
      <c r="H60" s="38">
        <v>4341</v>
      </c>
      <c r="I60" s="38">
        <v>420</v>
      </c>
      <c r="J60" s="38">
        <v>420</v>
      </c>
      <c r="K60" s="38">
        <v>1056</v>
      </c>
      <c r="L60" s="38">
        <v>1056</v>
      </c>
      <c r="M60" s="38">
        <v>33806</v>
      </c>
      <c r="N60" s="38">
        <v>33806</v>
      </c>
      <c r="O60" s="38">
        <v>1192</v>
      </c>
      <c r="P60" s="38">
        <v>1192</v>
      </c>
      <c r="Q60" s="38">
        <f t="shared" si="3"/>
        <v>34998</v>
      </c>
      <c r="R60" s="38">
        <f t="shared" si="4"/>
        <v>34998</v>
      </c>
    </row>
    <row r="61" spans="1:18" ht="15" customHeight="1" x14ac:dyDescent="0.2">
      <c r="A61" s="100">
        <v>18</v>
      </c>
      <c r="B61" s="37" t="s">
        <v>68</v>
      </c>
      <c r="C61" s="38">
        <v>8827</v>
      </c>
      <c r="D61" s="38">
        <v>8827</v>
      </c>
      <c r="E61" s="38">
        <v>977</v>
      </c>
      <c r="F61" s="38">
        <v>977</v>
      </c>
      <c r="G61" s="38">
        <v>0</v>
      </c>
      <c r="H61" s="38">
        <v>0</v>
      </c>
      <c r="I61" s="38">
        <v>755</v>
      </c>
      <c r="J61" s="38">
        <v>755</v>
      </c>
      <c r="K61" s="38">
        <v>0</v>
      </c>
      <c r="L61" s="38">
        <v>0</v>
      </c>
      <c r="M61" s="38">
        <v>10559</v>
      </c>
      <c r="N61" s="38">
        <v>10559</v>
      </c>
      <c r="O61" s="38">
        <v>128</v>
      </c>
      <c r="P61" s="38">
        <v>128</v>
      </c>
      <c r="Q61" s="38">
        <f t="shared" si="3"/>
        <v>10687</v>
      </c>
      <c r="R61" s="38">
        <f t="shared" si="4"/>
        <v>10687</v>
      </c>
    </row>
    <row r="62" spans="1:18" ht="15" customHeight="1" x14ac:dyDescent="0.2">
      <c r="A62" s="100">
        <v>19</v>
      </c>
      <c r="B62" s="37" t="s">
        <v>70</v>
      </c>
      <c r="C62" s="38">
        <v>19382</v>
      </c>
      <c r="D62" s="38">
        <v>19382</v>
      </c>
      <c r="E62" s="38">
        <v>0</v>
      </c>
      <c r="F62" s="38">
        <v>0</v>
      </c>
      <c r="G62" s="38">
        <v>264</v>
      </c>
      <c r="H62" s="38">
        <v>264</v>
      </c>
      <c r="I62" s="38">
        <v>2110</v>
      </c>
      <c r="J62" s="38">
        <v>2739</v>
      </c>
      <c r="K62" s="38">
        <v>530</v>
      </c>
      <c r="L62" s="38">
        <v>0</v>
      </c>
      <c r="M62" s="38">
        <v>22286</v>
      </c>
      <c r="N62" s="38">
        <v>22385</v>
      </c>
      <c r="O62" s="38">
        <v>524</v>
      </c>
      <c r="P62" s="38">
        <v>524</v>
      </c>
      <c r="Q62" s="38">
        <f t="shared" si="3"/>
        <v>22810</v>
      </c>
      <c r="R62" s="38">
        <f t="shared" si="4"/>
        <v>22909</v>
      </c>
    </row>
    <row r="63" spans="1:18" ht="15" customHeight="1" x14ac:dyDescent="0.2">
      <c r="A63" s="100">
        <v>20</v>
      </c>
      <c r="B63" s="37" t="s">
        <v>37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f t="shared" si="3"/>
        <v>0</v>
      </c>
      <c r="R63" s="38">
        <f t="shared" si="4"/>
        <v>0</v>
      </c>
    </row>
    <row r="64" spans="1:18" ht="15" customHeight="1" x14ac:dyDescent="0.2">
      <c r="A64" s="100">
        <v>21</v>
      </c>
      <c r="B64" s="37" t="s">
        <v>43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f t="shared" si="3"/>
        <v>0</v>
      </c>
      <c r="R64" s="38">
        <f t="shared" si="4"/>
        <v>0</v>
      </c>
    </row>
    <row r="65" spans="1:18" ht="15" customHeight="1" x14ac:dyDescent="0.2">
      <c r="A65" s="100">
        <v>22</v>
      </c>
      <c r="B65" s="99" t="s">
        <v>61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f t="shared" si="3"/>
        <v>0</v>
      </c>
      <c r="R65" s="38">
        <f t="shared" si="4"/>
        <v>0</v>
      </c>
    </row>
    <row r="66" spans="1:18" ht="15" customHeight="1" x14ac:dyDescent="0.2">
      <c r="A66" s="100">
        <v>23</v>
      </c>
      <c r="B66" s="37" t="s">
        <v>44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f t="shared" si="3"/>
        <v>0</v>
      </c>
      <c r="R66" s="38">
        <f t="shared" si="4"/>
        <v>0</v>
      </c>
    </row>
    <row r="67" spans="1:18" ht="15" customHeight="1" x14ac:dyDescent="0.2">
      <c r="A67" s="100">
        <v>24</v>
      </c>
      <c r="B67" s="37" t="s">
        <v>71</v>
      </c>
      <c r="C67" s="38">
        <v>14217</v>
      </c>
      <c r="D67" s="38">
        <v>14217</v>
      </c>
      <c r="E67" s="38">
        <v>5147</v>
      </c>
      <c r="F67" s="38">
        <v>5147</v>
      </c>
      <c r="G67" s="38">
        <v>0</v>
      </c>
      <c r="H67" s="38">
        <v>0</v>
      </c>
      <c r="I67" s="38">
        <v>3988</v>
      </c>
      <c r="J67" s="38">
        <v>8561</v>
      </c>
      <c r="K67" s="38">
        <v>2010</v>
      </c>
      <c r="L67" s="38">
        <v>0</v>
      </c>
      <c r="M67" s="38">
        <v>25362</v>
      </c>
      <c r="N67" s="38">
        <v>27925</v>
      </c>
      <c r="O67" s="38">
        <v>405</v>
      </c>
      <c r="P67" s="38">
        <v>405</v>
      </c>
      <c r="Q67" s="38">
        <f t="shared" si="3"/>
        <v>25767</v>
      </c>
      <c r="R67" s="38">
        <f t="shared" si="4"/>
        <v>28330</v>
      </c>
    </row>
    <row r="68" spans="1:18" ht="15" customHeight="1" x14ac:dyDescent="0.2">
      <c r="A68" s="100">
        <v>25</v>
      </c>
      <c r="B68" s="37" t="s">
        <v>58</v>
      </c>
      <c r="C68" s="38">
        <v>239563</v>
      </c>
      <c r="D68" s="38">
        <v>240785</v>
      </c>
      <c r="E68" s="38">
        <v>0</v>
      </c>
      <c r="F68" s="38">
        <v>0</v>
      </c>
      <c r="G68" s="38">
        <v>6010</v>
      </c>
      <c r="H68" s="38">
        <v>6010</v>
      </c>
      <c r="I68" s="38">
        <v>123</v>
      </c>
      <c r="J68" s="38">
        <v>123</v>
      </c>
      <c r="K68" s="38">
        <v>0</v>
      </c>
      <c r="L68" s="38">
        <v>0</v>
      </c>
      <c r="M68" s="38">
        <v>245696</v>
      </c>
      <c r="N68" s="38">
        <v>246918</v>
      </c>
      <c r="O68" s="38">
        <v>10311</v>
      </c>
      <c r="P68" s="38">
        <v>10059</v>
      </c>
      <c r="Q68" s="38">
        <f t="shared" si="3"/>
        <v>256007</v>
      </c>
      <c r="R68" s="38">
        <f t="shared" si="4"/>
        <v>256977</v>
      </c>
    </row>
    <row r="69" spans="1:18" ht="15" customHeight="1" x14ac:dyDescent="0.2">
      <c r="A69" s="100">
        <v>26</v>
      </c>
      <c r="B69" s="37" t="s">
        <v>45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f t="shared" si="3"/>
        <v>0</v>
      </c>
      <c r="R69" s="38">
        <f t="shared" si="4"/>
        <v>0</v>
      </c>
    </row>
    <row r="70" spans="1:18" ht="15" customHeight="1" x14ac:dyDescent="0.2">
      <c r="A70" s="100">
        <v>27</v>
      </c>
      <c r="B70" s="37" t="s">
        <v>62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f t="shared" si="3"/>
        <v>0</v>
      </c>
      <c r="R70" s="38">
        <f t="shared" si="4"/>
        <v>0</v>
      </c>
    </row>
    <row r="71" spans="1:18" ht="15" customHeight="1" x14ac:dyDescent="0.2">
      <c r="A71" s="100">
        <v>28</v>
      </c>
      <c r="B71" s="37" t="s">
        <v>38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f t="shared" si="3"/>
        <v>0</v>
      </c>
      <c r="R71" s="38">
        <f t="shared" si="4"/>
        <v>0</v>
      </c>
    </row>
    <row r="72" spans="1:18" ht="15" customHeight="1" x14ac:dyDescent="0.2">
      <c r="A72" s="100">
        <v>29</v>
      </c>
      <c r="B72" s="37" t="s">
        <v>63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f t="shared" si="3"/>
        <v>0</v>
      </c>
      <c r="R72" s="38">
        <f t="shared" si="4"/>
        <v>0</v>
      </c>
    </row>
    <row r="73" spans="1:18" ht="15" customHeight="1" x14ac:dyDescent="0.2">
      <c r="A73" s="100">
        <v>30</v>
      </c>
      <c r="B73" s="37" t="s">
        <v>59</v>
      </c>
      <c r="C73" s="38">
        <v>22931</v>
      </c>
      <c r="D73" s="38">
        <v>58123</v>
      </c>
      <c r="E73" s="38">
        <v>1745</v>
      </c>
      <c r="F73" s="38">
        <v>0</v>
      </c>
      <c r="G73" s="38">
        <v>0</v>
      </c>
      <c r="H73" s="38">
        <v>0</v>
      </c>
      <c r="I73" s="38">
        <v>261221</v>
      </c>
      <c r="J73" s="38">
        <v>256424</v>
      </c>
      <c r="K73" s="38">
        <v>0</v>
      </c>
      <c r="L73" s="38">
        <v>0</v>
      </c>
      <c r="M73" s="38">
        <v>285897</v>
      </c>
      <c r="N73" s="38">
        <v>314547</v>
      </c>
      <c r="O73" s="38">
        <v>2404</v>
      </c>
      <c r="P73" s="38">
        <v>2404</v>
      </c>
      <c r="Q73" s="38">
        <f t="shared" si="3"/>
        <v>288301</v>
      </c>
      <c r="R73" s="38">
        <f t="shared" si="4"/>
        <v>316951</v>
      </c>
    </row>
    <row r="74" spans="1:18" ht="15" customHeight="1" x14ac:dyDescent="0.2">
      <c r="A74" s="100">
        <v>31</v>
      </c>
      <c r="B74" s="37" t="s">
        <v>64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f t="shared" si="3"/>
        <v>0</v>
      </c>
      <c r="R74" s="38">
        <f t="shared" si="4"/>
        <v>0</v>
      </c>
    </row>
    <row r="75" spans="1:18" ht="15" customHeight="1" x14ac:dyDescent="0.2">
      <c r="A75" s="100">
        <v>32</v>
      </c>
      <c r="B75" s="37" t="s">
        <v>46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f t="shared" si="3"/>
        <v>0</v>
      </c>
      <c r="R75" s="38">
        <f t="shared" si="4"/>
        <v>0</v>
      </c>
    </row>
    <row r="76" spans="1:18" ht="15" customHeight="1" x14ac:dyDescent="0.2">
      <c r="A76" s="100">
        <v>33</v>
      </c>
      <c r="B76" s="37" t="s">
        <v>53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f t="shared" si="3"/>
        <v>0</v>
      </c>
      <c r="R76" s="38">
        <f t="shared" si="4"/>
        <v>0</v>
      </c>
    </row>
    <row r="77" spans="1:18" ht="15" customHeight="1" x14ac:dyDescent="0.2">
      <c r="A77" s="100">
        <v>34</v>
      </c>
      <c r="B77" s="37" t="s">
        <v>65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f t="shared" si="3"/>
        <v>0</v>
      </c>
      <c r="R77" s="38">
        <f t="shared" si="4"/>
        <v>0</v>
      </c>
    </row>
    <row r="78" spans="1:18" ht="15" customHeight="1" x14ac:dyDescent="0.2">
      <c r="A78" s="100">
        <v>35</v>
      </c>
      <c r="B78" s="37" t="s">
        <v>56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f t="shared" si="3"/>
        <v>0</v>
      </c>
      <c r="R78" s="38">
        <f t="shared" si="4"/>
        <v>0</v>
      </c>
    </row>
    <row r="79" spans="1:18" ht="15" customHeight="1" x14ac:dyDescent="0.2">
      <c r="A79" s="100">
        <v>36</v>
      </c>
      <c r="B79" s="37" t="s">
        <v>72</v>
      </c>
      <c r="C79" s="38">
        <v>8507</v>
      </c>
      <c r="D79" s="38">
        <v>8507</v>
      </c>
      <c r="E79" s="38">
        <v>240</v>
      </c>
      <c r="F79" s="38">
        <v>240</v>
      </c>
      <c r="G79" s="38">
        <v>369</v>
      </c>
      <c r="H79" s="38">
        <v>369</v>
      </c>
      <c r="I79" s="38">
        <v>2866</v>
      </c>
      <c r="J79" s="38">
        <v>2866</v>
      </c>
      <c r="K79" s="38">
        <v>0</v>
      </c>
      <c r="L79" s="38">
        <v>0</v>
      </c>
      <c r="M79" s="38">
        <v>11982</v>
      </c>
      <c r="N79" s="38">
        <v>11982</v>
      </c>
      <c r="O79" s="38">
        <v>339</v>
      </c>
      <c r="P79" s="38">
        <v>339</v>
      </c>
      <c r="Q79" s="38">
        <f t="shared" si="3"/>
        <v>12321</v>
      </c>
      <c r="R79" s="38">
        <f t="shared" si="4"/>
        <v>12321</v>
      </c>
    </row>
    <row r="80" spans="1:18" ht="15" customHeight="1" x14ac:dyDescent="0.2">
      <c r="A80" s="100">
        <v>37</v>
      </c>
      <c r="B80" s="37" t="s">
        <v>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f t="shared" si="3"/>
        <v>0</v>
      </c>
      <c r="R80" s="38">
        <f t="shared" si="4"/>
        <v>0</v>
      </c>
    </row>
    <row r="81" spans="1:18" ht="15" customHeight="1" x14ac:dyDescent="0.2">
      <c r="A81" s="100">
        <v>38</v>
      </c>
      <c r="B81" s="37" t="s">
        <v>57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f t="shared" si="3"/>
        <v>0</v>
      </c>
      <c r="R81" s="38">
        <f t="shared" si="4"/>
        <v>0</v>
      </c>
    </row>
    <row r="82" spans="1:18" ht="15" customHeight="1" x14ac:dyDescent="0.2">
      <c r="A82" s="100">
        <v>39</v>
      </c>
      <c r="B82" s="47" t="s">
        <v>377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f t="shared" si="3"/>
        <v>0</v>
      </c>
      <c r="R82" s="38">
        <f t="shared" si="4"/>
        <v>0</v>
      </c>
    </row>
    <row r="83" spans="1:18" ht="15" customHeight="1" x14ac:dyDescent="0.2">
      <c r="A83" s="100"/>
      <c r="B83" s="32" t="s">
        <v>300</v>
      </c>
      <c r="C83" s="32">
        <f>SUM(C44:C82)</f>
        <v>637061</v>
      </c>
      <c r="D83" s="32">
        <f t="shared" ref="D83:P83" si="5">SUM(D44:D82)</f>
        <v>689830</v>
      </c>
      <c r="E83" s="32">
        <f t="shared" si="5"/>
        <v>26235</v>
      </c>
      <c r="F83" s="32">
        <f t="shared" si="5"/>
        <v>36043</v>
      </c>
      <c r="G83" s="32">
        <f t="shared" si="5"/>
        <v>12300</v>
      </c>
      <c r="H83" s="32">
        <f t="shared" si="5"/>
        <v>12300</v>
      </c>
      <c r="I83" s="32">
        <f t="shared" si="5"/>
        <v>792395</v>
      </c>
      <c r="J83" s="32">
        <f t="shared" si="5"/>
        <v>821580</v>
      </c>
      <c r="K83" s="32">
        <f t="shared" si="5"/>
        <v>32031</v>
      </c>
      <c r="L83" s="32">
        <f>SUM(L44:L82)</f>
        <v>78511</v>
      </c>
      <c r="M83" s="32">
        <f t="shared" si="5"/>
        <v>1500022</v>
      </c>
      <c r="N83" s="32">
        <f t="shared" si="5"/>
        <v>1638264</v>
      </c>
      <c r="O83" s="32">
        <f t="shared" si="5"/>
        <v>30512</v>
      </c>
      <c r="P83" s="32">
        <f t="shared" si="5"/>
        <v>30260</v>
      </c>
      <c r="Q83" s="43">
        <f t="shared" ref="Q83" si="6">O83+M83</f>
        <v>1530534</v>
      </c>
      <c r="R83" s="43">
        <f t="shared" ref="R83" si="7">P83+N83</f>
        <v>1668524</v>
      </c>
    </row>
    <row r="84" spans="1:18" ht="15" customHeight="1" x14ac:dyDescent="0.2">
      <c r="A84" s="14" t="s">
        <v>344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8" ht="15" customHeight="1" x14ac:dyDescent="0.2">
      <c r="A85" s="14" t="s">
        <v>378</v>
      </c>
    </row>
    <row r="86" spans="1:18" ht="15" customHeight="1" x14ac:dyDescent="0.2">
      <c r="A86" s="161" t="s">
        <v>345</v>
      </c>
      <c r="B86" s="223" t="s">
        <v>73</v>
      </c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5"/>
      <c r="N86" s="225"/>
      <c r="O86" s="225"/>
      <c r="P86" s="225"/>
      <c r="Q86" s="225"/>
      <c r="R86" s="226"/>
    </row>
    <row r="87" spans="1:18" ht="15" customHeight="1" x14ac:dyDescent="0.2">
      <c r="A87" s="161"/>
      <c r="B87" s="227" t="s">
        <v>275</v>
      </c>
      <c r="C87" s="222" t="s">
        <v>294</v>
      </c>
      <c r="D87" s="222"/>
      <c r="E87" s="222" t="s">
        <v>295</v>
      </c>
      <c r="F87" s="222"/>
      <c r="G87" s="222" t="s">
        <v>291</v>
      </c>
      <c r="H87" s="222"/>
      <c r="I87" s="222" t="s">
        <v>296</v>
      </c>
      <c r="J87" s="222"/>
      <c r="K87" s="222" t="s">
        <v>379</v>
      </c>
      <c r="L87" s="222"/>
      <c r="M87" s="222" t="s">
        <v>297</v>
      </c>
      <c r="N87" s="222"/>
      <c r="O87" s="222" t="s">
        <v>298</v>
      </c>
      <c r="P87" s="222"/>
      <c r="Q87" s="222" t="s">
        <v>299</v>
      </c>
      <c r="R87" s="222"/>
    </row>
    <row r="88" spans="1:18" ht="15" customHeight="1" x14ac:dyDescent="0.2">
      <c r="A88" s="161"/>
      <c r="B88" s="228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</row>
    <row r="89" spans="1:18" ht="15" customHeight="1" x14ac:dyDescent="0.2">
      <c r="A89" s="161"/>
      <c r="B89" s="229"/>
      <c r="C89" s="19" t="s">
        <v>367</v>
      </c>
      <c r="D89" s="19">
        <v>2022</v>
      </c>
      <c r="E89" s="19" t="s">
        <v>367</v>
      </c>
      <c r="F89" s="19">
        <v>2022</v>
      </c>
      <c r="G89" s="19" t="s">
        <v>367</v>
      </c>
      <c r="H89" s="19">
        <v>2022</v>
      </c>
      <c r="I89" s="19" t="s">
        <v>367</v>
      </c>
      <c r="J89" s="19">
        <v>2022</v>
      </c>
      <c r="K89" s="19" t="s">
        <v>367</v>
      </c>
      <c r="L89" s="19">
        <v>2022</v>
      </c>
      <c r="M89" s="19" t="s">
        <v>367</v>
      </c>
      <c r="N89" s="19">
        <v>2022</v>
      </c>
      <c r="O89" s="19" t="s">
        <v>367</v>
      </c>
      <c r="P89" s="19">
        <v>2022</v>
      </c>
      <c r="Q89" s="19" t="s">
        <v>367</v>
      </c>
      <c r="R89" s="19">
        <v>2022</v>
      </c>
    </row>
    <row r="90" spans="1:18" ht="15" customHeight="1" x14ac:dyDescent="0.2">
      <c r="A90" s="100">
        <v>1</v>
      </c>
      <c r="B90" s="37" t="s">
        <v>100</v>
      </c>
      <c r="C90" s="38">
        <v>1745</v>
      </c>
      <c r="D90" s="38">
        <v>1745</v>
      </c>
      <c r="E90" s="38">
        <v>1781</v>
      </c>
      <c r="F90" s="38">
        <v>1781</v>
      </c>
      <c r="G90" s="38">
        <v>0</v>
      </c>
      <c r="H90" s="38">
        <v>0</v>
      </c>
      <c r="I90" s="38">
        <v>1780</v>
      </c>
      <c r="J90" s="38">
        <v>1780</v>
      </c>
      <c r="K90" s="38">
        <v>0</v>
      </c>
      <c r="L90" s="38">
        <v>0</v>
      </c>
      <c r="M90" s="38">
        <v>5306</v>
      </c>
      <c r="N90" s="38">
        <v>5306</v>
      </c>
      <c r="O90" s="38">
        <v>416</v>
      </c>
      <c r="P90" s="38">
        <v>416</v>
      </c>
      <c r="Q90" s="38">
        <f>O90+M90</f>
        <v>5722</v>
      </c>
      <c r="R90" s="38">
        <f>P90+N90</f>
        <v>5722</v>
      </c>
    </row>
    <row r="91" spans="1:18" ht="15" customHeight="1" x14ac:dyDescent="0.2">
      <c r="A91" s="100">
        <v>2</v>
      </c>
      <c r="B91" s="37" t="s">
        <v>101</v>
      </c>
      <c r="C91" s="38">
        <v>19879</v>
      </c>
      <c r="D91" s="38">
        <v>19879</v>
      </c>
      <c r="E91" s="38">
        <v>1734</v>
      </c>
      <c r="F91" s="38">
        <v>1734</v>
      </c>
      <c r="G91" s="38">
        <v>2090</v>
      </c>
      <c r="H91" s="38">
        <v>2090</v>
      </c>
      <c r="I91" s="38">
        <v>2396</v>
      </c>
      <c r="J91" s="38">
        <v>2396</v>
      </c>
      <c r="K91" s="38">
        <v>476</v>
      </c>
      <c r="L91" s="38">
        <v>476</v>
      </c>
      <c r="M91" s="38">
        <v>26575</v>
      </c>
      <c r="N91" s="38">
        <v>26575</v>
      </c>
      <c r="O91" s="38">
        <v>2890</v>
      </c>
      <c r="P91" s="38">
        <v>2890</v>
      </c>
      <c r="Q91" s="38">
        <f t="shared" ref="Q91:Q121" si="8">O91+M91</f>
        <v>29465</v>
      </c>
      <c r="R91" s="38">
        <f t="shared" ref="R91:R121" si="9">P91+N91</f>
        <v>29465</v>
      </c>
    </row>
    <row r="92" spans="1:18" ht="15" customHeight="1" x14ac:dyDescent="0.2">
      <c r="A92" s="100">
        <v>3</v>
      </c>
      <c r="B92" s="37" t="s">
        <v>75</v>
      </c>
      <c r="C92" s="38">
        <v>2724</v>
      </c>
      <c r="D92" s="38">
        <v>2724</v>
      </c>
      <c r="E92" s="38">
        <v>10200</v>
      </c>
      <c r="F92" s="38">
        <v>10200</v>
      </c>
      <c r="G92" s="38">
        <v>380</v>
      </c>
      <c r="H92" s="38">
        <v>380</v>
      </c>
      <c r="I92" s="38">
        <v>0</v>
      </c>
      <c r="J92" s="38">
        <v>0</v>
      </c>
      <c r="K92" s="38">
        <v>0</v>
      </c>
      <c r="L92" s="38">
        <v>0</v>
      </c>
      <c r="M92" s="38">
        <v>13304</v>
      </c>
      <c r="N92" s="38">
        <v>13304</v>
      </c>
      <c r="O92" s="38">
        <v>0</v>
      </c>
      <c r="P92" s="38">
        <v>0</v>
      </c>
      <c r="Q92" s="38">
        <f>O92+M92</f>
        <v>13304</v>
      </c>
      <c r="R92" s="38">
        <f t="shared" si="9"/>
        <v>13304</v>
      </c>
    </row>
    <row r="93" spans="1:18" ht="15" customHeight="1" x14ac:dyDescent="0.2">
      <c r="A93" s="100">
        <v>4</v>
      </c>
      <c r="B93" s="37" t="s">
        <v>91</v>
      </c>
      <c r="C93" s="38">
        <v>7928</v>
      </c>
      <c r="D93" s="38">
        <v>7928</v>
      </c>
      <c r="E93" s="38">
        <v>422</v>
      </c>
      <c r="F93" s="38">
        <v>422</v>
      </c>
      <c r="G93" s="38">
        <v>189</v>
      </c>
      <c r="H93" s="38">
        <v>189</v>
      </c>
      <c r="I93" s="38">
        <v>0</v>
      </c>
      <c r="J93" s="38">
        <v>0</v>
      </c>
      <c r="K93" s="38">
        <v>0</v>
      </c>
      <c r="L93" s="38">
        <v>0</v>
      </c>
      <c r="M93" s="38">
        <v>8539</v>
      </c>
      <c r="N93" s="38">
        <v>8539</v>
      </c>
      <c r="O93" s="38">
        <v>354</v>
      </c>
      <c r="P93" s="38">
        <v>354</v>
      </c>
      <c r="Q93" s="38">
        <f t="shared" si="8"/>
        <v>8893</v>
      </c>
      <c r="R93" s="38">
        <f t="shared" si="9"/>
        <v>8893</v>
      </c>
    </row>
    <row r="94" spans="1:18" ht="15" customHeight="1" x14ac:dyDescent="0.2">
      <c r="A94" s="100">
        <v>5</v>
      </c>
      <c r="B94" s="37" t="s">
        <v>74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f t="shared" si="8"/>
        <v>0</v>
      </c>
      <c r="R94" s="38">
        <f t="shared" si="9"/>
        <v>0</v>
      </c>
    </row>
    <row r="95" spans="1:18" ht="15" customHeight="1" x14ac:dyDescent="0.2">
      <c r="A95" s="100">
        <v>6</v>
      </c>
      <c r="B95" s="37" t="s">
        <v>81</v>
      </c>
      <c r="C95" s="38">
        <v>14926</v>
      </c>
      <c r="D95" s="38">
        <v>14926</v>
      </c>
      <c r="E95" s="38">
        <v>942</v>
      </c>
      <c r="F95" s="38">
        <v>942</v>
      </c>
      <c r="G95" s="38">
        <v>0</v>
      </c>
      <c r="H95" s="38">
        <v>0</v>
      </c>
      <c r="I95" s="38">
        <v>2435</v>
      </c>
      <c r="J95" s="38">
        <v>2435</v>
      </c>
      <c r="K95" s="38">
        <v>0</v>
      </c>
      <c r="L95" s="38">
        <v>0</v>
      </c>
      <c r="M95" s="38">
        <v>18303</v>
      </c>
      <c r="N95" s="38">
        <v>18303</v>
      </c>
      <c r="O95" s="38">
        <v>208</v>
      </c>
      <c r="P95" s="38">
        <v>208</v>
      </c>
      <c r="Q95" s="38">
        <f t="shared" si="8"/>
        <v>18511</v>
      </c>
      <c r="R95" s="38">
        <f t="shared" si="9"/>
        <v>18511</v>
      </c>
    </row>
    <row r="96" spans="1:18" ht="15" customHeight="1" x14ac:dyDescent="0.2">
      <c r="A96" s="100">
        <v>7</v>
      </c>
      <c r="B96" s="37" t="s">
        <v>80</v>
      </c>
      <c r="C96" s="38">
        <v>9234</v>
      </c>
      <c r="D96" s="38">
        <v>9234</v>
      </c>
      <c r="E96" s="38">
        <v>257</v>
      </c>
      <c r="F96" s="38">
        <v>257</v>
      </c>
      <c r="G96" s="38">
        <v>0</v>
      </c>
      <c r="H96" s="38">
        <v>0</v>
      </c>
      <c r="I96" s="38">
        <v>12378</v>
      </c>
      <c r="J96" s="38">
        <v>12378</v>
      </c>
      <c r="K96" s="38">
        <v>0</v>
      </c>
      <c r="L96" s="38">
        <v>0</v>
      </c>
      <c r="M96" s="38">
        <v>21869</v>
      </c>
      <c r="N96" s="38">
        <v>21869</v>
      </c>
      <c r="O96" s="38">
        <v>456</v>
      </c>
      <c r="P96" s="38">
        <v>456</v>
      </c>
      <c r="Q96" s="38">
        <f t="shared" si="8"/>
        <v>22325</v>
      </c>
      <c r="R96" s="38">
        <f t="shared" si="9"/>
        <v>22325</v>
      </c>
    </row>
    <row r="97" spans="1:18" ht="15" customHeight="1" x14ac:dyDescent="0.2">
      <c r="A97" s="100">
        <v>8</v>
      </c>
      <c r="B97" s="37" t="s">
        <v>84</v>
      </c>
      <c r="C97" s="38">
        <v>1641</v>
      </c>
      <c r="D97" s="38">
        <v>1654</v>
      </c>
      <c r="E97" s="38">
        <v>2492</v>
      </c>
      <c r="F97" s="38">
        <v>2472</v>
      </c>
      <c r="G97" s="38">
        <v>15</v>
      </c>
      <c r="H97" s="38">
        <v>22</v>
      </c>
      <c r="I97" s="38">
        <v>580</v>
      </c>
      <c r="J97" s="38">
        <v>580</v>
      </c>
      <c r="K97" s="38">
        <v>0</v>
      </c>
      <c r="L97" s="38">
        <v>0</v>
      </c>
      <c r="M97" s="38">
        <v>4728</v>
      </c>
      <c r="N97" s="38">
        <v>4728</v>
      </c>
      <c r="O97" s="38">
        <v>382</v>
      </c>
      <c r="P97" s="38">
        <v>382</v>
      </c>
      <c r="Q97" s="38">
        <f t="shared" si="8"/>
        <v>5110</v>
      </c>
      <c r="R97" s="38">
        <f t="shared" si="9"/>
        <v>5110</v>
      </c>
    </row>
    <row r="98" spans="1:18" ht="15" customHeight="1" x14ac:dyDescent="0.2">
      <c r="A98" s="100">
        <v>9</v>
      </c>
      <c r="B98" s="37" t="s">
        <v>82</v>
      </c>
      <c r="C98" s="38">
        <v>1910</v>
      </c>
      <c r="D98" s="38">
        <v>1910</v>
      </c>
      <c r="E98" s="38">
        <v>308</v>
      </c>
      <c r="F98" s="38">
        <v>308</v>
      </c>
      <c r="G98" s="38">
        <v>0</v>
      </c>
      <c r="H98" s="38">
        <v>0</v>
      </c>
      <c r="I98" s="38">
        <v>18531</v>
      </c>
      <c r="J98" s="38">
        <v>18734</v>
      </c>
      <c r="K98" s="38">
        <v>0</v>
      </c>
      <c r="L98" s="38">
        <v>0</v>
      </c>
      <c r="M98" s="38">
        <v>20749</v>
      </c>
      <c r="N98" s="38">
        <v>20952</v>
      </c>
      <c r="O98" s="38">
        <v>230</v>
      </c>
      <c r="P98" s="38">
        <v>230</v>
      </c>
      <c r="Q98" s="38">
        <f t="shared" si="8"/>
        <v>20979</v>
      </c>
      <c r="R98" s="38">
        <f t="shared" si="9"/>
        <v>21182</v>
      </c>
    </row>
    <row r="99" spans="1:18" ht="15" customHeight="1" x14ac:dyDescent="0.2">
      <c r="A99" s="100">
        <v>10</v>
      </c>
      <c r="B99" s="37" t="s">
        <v>79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f t="shared" si="8"/>
        <v>0</v>
      </c>
      <c r="R99" s="38">
        <f t="shared" si="9"/>
        <v>0</v>
      </c>
    </row>
    <row r="100" spans="1:18" ht="15" customHeight="1" x14ac:dyDescent="0.2">
      <c r="A100" s="100">
        <v>11</v>
      </c>
      <c r="B100" s="37" t="s">
        <v>102</v>
      </c>
      <c r="C100" s="38">
        <v>4067</v>
      </c>
      <c r="D100" s="38">
        <v>4067</v>
      </c>
      <c r="E100" s="38">
        <v>1038</v>
      </c>
      <c r="F100" s="38">
        <v>1038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5105</v>
      </c>
      <c r="N100" s="38">
        <v>5105</v>
      </c>
      <c r="O100" s="38">
        <v>449</v>
      </c>
      <c r="P100" s="38">
        <v>449</v>
      </c>
      <c r="Q100" s="38">
        <f t="shared" si="8"/>
        <v>5554</v>
      </c>
      <c r="R100" s="38">
        <f t="shared" si="9"/>
        <v>5554</v>
      </c>
    </row>
    <row r="101" spans="1:18" ht="15" customHeight="1" x14ac:dyDescent="0.2">
      <c r="A101" s="100">
        <v>12</v>
      </c>
      <c r="B101" s="37" t="s">
        <v>85</v>
      </c>
      <c r="C101" s="38">
        <v>1226</v>
      </c>
      <c r="D101" s="38">
        <v>1226</v>
      </c>
      <c r="E101" s="38">
        <v>220</v>
      </c>
      <c r="F101" s="38">
        <v>220</v>
      </c>
      <c r="G101" s="38">
        <v>0</v>
      </c>
      <c r="H101" s="38">
        <v>0</v>
      </c>
      <c r="I101" s="38">
        <v>1666</v>
      </c>
      <c r="J101" s="38">
        <v>1666</v>
      </c>
      <c r="K101" s="38">
        <v>31</v>
      </c>
      <c r="L101" s="38">
        <v>31</v>
      </c>
      <c r="M101" s="38">
        <v>3143</v>
      </c>
      <c r="N101" s="38">
        <v>3143</v>
      </c>
      <c r="O101" s="38">
        <v>54</v>
      </c>
      <c r="P101" s="38">
        <v>79</v>
      </c>
      <c r="Q101" s="38">
        <f t="shared" si="8"/>
        <v>3197</v>
      </c>
      <c r="R101" s="38">
        <f t="shared" si="9"/>
        <v>3222</v>
      </c>
    </row>
    <row r="102" spans="1:18" ht="15" customHeight="1" x14ac:dyDescent="0.2">
      <c r="A102" s="100">
        <v>13</v>
      </c>
      <c r="B102" s="37" t="s">
        <v>92</v>
      </c>
      <c r="C102" s="38">
        <v>1264</v>
      </c>
      <c r="D102" s="38">
        <v>1264</v>
      </c>
      <c r="E102" s="38">
        <v>682</v>
      </c>
      <c r="F102" s="38">
        <v>682</v>
      </c>
      <c r="G102" s="38">
        <v>140</v>
      </c>
      <c r="H102" s="38">
        <v>175</v>
      </c>
      <c r="I102" s="38">
        <v>308</v>
      </c>
      <c r="J102" s="38">
        <v>335</v>
      </c>
      <c r="K102" s="38">
        <v>0</v>
      </c>
      <c r="L102" s="38">
        <v>0</v>
      </c>
      <c r="M102" s="38">
        <v>2394</v>
      </c>
      <c r="N102" s="38">
        <v>2456</v>
      </c>
      <c r="O102" s="38">
        <v>151</v>
      </c>
      <c r="P102" s="38">
        <v>151</v>
      </c>
      <c r="Q102" s="38">
        <f t="shared" si="8"/>
        <v>2545</v>
      </c>
      <c r="R102" s="38">
        <f t="shared" si="9"/>
        <v>2607</v>
      </c>
    </row>
    <row r="103" spans="1:18" ht="15" customHeight="1" x14ac:dyDescent="0.2">
      <c r="A103" s="100">
        <v>14</v>
      </c>
      <c r="B103" s="37" t="s">
        <v>86</v>
      </c>
      <c r="C103" s="38">
        <v>816</v>
      </c>
      <c r="D103" s="38">
        <v>816</v>
      </c>
      <c r="E103" s="38">
        <v>717</v>
      </c>
      <c r="F103" s="38">
        <v>717</v>
      </c>
      <c r="G103" s="38">
        <v>0</v>
      </c>
      <c r="H103" s="38">
        <v>0</v>
      </c>
      <c r="I103" s="38">
        <v>776</v>
      </c>
      <c r="J103" s="38">
        <v>776</v>
      </c>
      <c r="K103" s="38">
        <v>0</v>
      </c>
      <c r="L103" s="38">
        <v>0</v>
      </c>
      <c r="M103" s="38">
        <v>2309</v>
      </c>
      <c r="N103" s="38">
        <v>2309</v>
      </c>
      <c r="O103" s="38">
        <v>111</v>
      </c>
      <c r="P103" s="38">
        <v>111</v>
      </c>
      <c r="Q103" s="38">
        <f t="shared" si="8"/>
        <v>2420</v>
      </c>
      <c r="R103" s="38">
        <f t="shared" si="9"/>
        <v>2420</v>
      </c>
    </row>
    <row r="104" spans="1:18" ht="15" customHeight="1" x14ac:dyDescent="0.2">
      <c r="A104" s="100">
        <v>15</v>
      </c>
      <c r="B104" s="37" t="s">
        <v>103</v>
      </c>
      <c r="C104" s="38">
        <v>4225</v>
      </c>
      <c r="D104" s="38">
        <v>4225</v>
      </c>
      <c r="E104" s="38">
        <v>71</v>
      </c>
      <c r="F104" s="38">
        <v>71</v>
      </c>
      <c r="G104" s="38">
        <v>0</v>
      </c>
      <c r="H104" s="38">
        <v>0</v>
      </c>
      <c r="I104" s="38">
        <v>1781</v>
      </c>
      <c r="J104" s="38">
        <v>1781</v>
      </c>
      <c r="K104" s="38">
        <v>0</v>
      </c>
      <c r="L104" s="38">
        <v>0</v>
      </c>
      <c r="M104" s="38">
        <v>6077</v>
      </c>
      <c r="N104" s="38">
        <v>6077</v>
      </c>
      <c r="O104" s="38">
        <v>63</v>
      </c>
      <c r="P104" s="38">
        <v>63</v>
      </c>
      <c r="Q104" s="38">
        <f t="shared" si="8"/>
        <v>6140</v>
      </c>
      <c r="R104" s="38">
        <f t="shared" si="9"/>
        <v>6140</v>
      </c>
    </row>
    <row r="105" spans="1:18" ht="15" customHeight="1" x14ac:dyDescent="0.2">
      <c r="A105" s="100">
        <v>16</v>
      </c>
      <c r="B105" s="37" t="s">
        <v>87</v>
      </c>
      <c r="C105" s="38">
        <v>401</v>
      </c>
      <c r="D105" s="38">
        <v>403</v>
      </c>
      <c r="E105" s="38">
        <v>1835</v>
      </c>
      <c r="F105" s="38">
        <v>1859</v>
      </c>
      <c r="G105" s="38">
        <v>0</v>
      </c>
      <c r="H105" s="38">
        <v>0</v>
      </c>
      <c r="I105" s="38">
        <v>122</v>
      </c>
      <c r="J105" s="38">
        <v>97</v>
      </c>
      <c r="K105" s="38">
        <v>0</v>
      </c>
      <c r="L105" s="38">
        <v>0</v>
      </c>
      <c r="M105" s="38">
        <v>2358</v>
      </c>
      <c r="N105" s="38">
        <v>2359</v>
      </c>
      <c r="O105" s="38">
        <v>220</v>
      </c>
      <c r="P105" s="38">
        <v>242</v>
      </c>
      <c r="Q105" s="38">
        <f t="shared" si="8"/>
        <v>2578</v>
      </c>
      <c r="R105" s="38">
        <f t="shared" si="9"/>
        <v>2601</v>
      </c>
    </row>
    <row r="106" spans="1:18" ht="15" customHeight="1" x14ac:dyDescent="0.2">
      <c r="A106" s="100">
        <v>17</v>
      </c>
      <c r="B106" s="37" t="s">
        <v>76</v>
      </c>
      <c r="C106" s="38">
        <v>3829</v>
      </c>
      <c r="D106" s="38">
        <v>3829</v>
      </c>
      <c r="E106" s="38">
        <v>777</v>
      </c>
      <c r="F106" s="38">
        <v>777</v>
      </c>
      <c r="G106" s="38">
        <v>0</v>
      </c>
      <c r="H106" s="38">
        <v>0</v>
      </c>
      <c r="I106" s="38">
        <v>1786</v>
      </c>
      <c r="J106" s="38">
        <v>1786</v>
      </c>
      <c r="K106" s="38">
        <v>0</v>
      </c>
      <c r="L106" s="38">
        <v>0</v>
      </c>
      <c r="M106" s="38">
        <v>6392</v>
      </c>
      <c r="N106" s="38">
        <v>6392</v>
      </c>
      <c r="O106" s="38">
        <v>136</v>
      </c>
      <c r="P106" s="38">
        <v>136</v>
      </c>
      <c r="Q106" s="38">
        <f t="shared" si="8"/>
        <v>6528</v>
      </c>
      <c r="R106" s="38">
        <f t="shared" si="9"/>
        <v>6528</v>
      </c>
    </row>
    <row r="107" spans="1:18" ht="15" customHeight="1" x14ac:dyDescent="0.2">
      <c r="A107" s="100">
        <v>18</v>
      </c>
      <c r="B107" s="37" t="s">
        <v>88</v>
      </c>
      <c r="C107" s="38">
        <v>7325</v>
      </c>
      <c r="D107" s="38">
        <v>7635</v>
      </c>
      <c r="E107" s="38">
        <v>2505</v>
      </c>
      <c r="F107" s="38">
        <v>2651</v>
      </c>
      <c r="G107" s="38">
        <v>17</v>
      </c>
      <c r="H107" s="38">
        <v>14</v>
      </c>
      <c r="I107" s="38">
        <v>2074</v>
      </c>
      <c r="J107" s="38">
        <v>2015</v>
      </c>
      <c r="K107" s="38">
        <v>0</v>
      </c>
      <c r="L107" s="38">
        <v>0</v>
      </c>
      <c r="M107" s="38">
        <v>11921</v>
      </c>
      <c r="N107" s="38">
        <v>12315</v>
      </c>
      <c r="O107" s="38">
        <v>720</v>
      </c>
      <c r="P107" s="38">
        <v>720</v>
      </c>
      <c r="Q107" s="38">
        <f t="shared" si="8"/>
        <v>12641</v>
      </c>
      <c r="R107" s="38">
        <f t="shared" si="9"/>
        <v>13035</v>
      </c>
    </row>
    <row r="108" spans="1:18" ht="15" customHeight="1" x14ac:dyDescent="0.2">
      <c r="A108" s="100">
        <v>19</v>
      </c>
      <c r="B108" s="37" t="s">
        <v>83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f t="shared" si="8"/>
        <v>0</v>
      </c>
      <c r="R108" s="38">
        <f t="shared" si="9"/>
        <v>0</v>
      </c>
    </row>
    <row r="109" spans="1:18" ht="15" customHeight="1" x14ac:dyDescent="0.2">
      <c r="A109" s="100">
        <v>20</v>
      </c>
      <c r="B109" s="37" t="s">
        <v>77</v>
      </c>
      <c r="C109" s="38">
        <v>14025</v>
      </c>
      <c r="D109" s="38">
        <v>14025</v>
      </c>
      <c r="E109" s="38">
        <v>725</v>
      </c>
      <c r="F109" s="38">
        <v>725</v>
      </c>
      <c r="G109" s="38">
        <v>0</v>
      </c>
      <c r="H109" s="38">
        <v>0</v>
      </c>
      <c r="I109" s="38">
        <v>1434</v>
      </c>
      <c r="J109" s="38">
        <v>1434</v>
      </c>
      <c r="K109" s="38">
        <v>3273</v>
      </c>
      <c r="L109" s="38">
        <v>3273</v>
      </c>
      <c r="M109" s="38">
        <v>19457</v>
      </c>
      <c r="N109" s="38">
        <v>19457</v>
      </c>
      <c r="O109" s="38">
        <v>507</v>
      </c>
      <c r="P109" s="38">
        <v>507</v>
      </c>
      <c r="Q109" s="38">
        <f t="shared" si="8"/>
        <v>19964</v>
      </c>
      <c r="R109" s="38">
        <f t="shared" si="9"/>
        <v>19964</v>
      </c>
    </row>
    <row r="110" spans="1:18" ht="15" customHeight="1" x14ac:dyDescent="0.2">
      <c r="A110" s="100">
        <v>21</v>
      </c>
      <c r="B110" s="37" t="s">
        <v>90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f t="shared" si="8"/>
        <v>0</v>
      </c>
      <c r="R110" s="38">
        <f t="shared" si="9"/>
        <v>0</v>
      </c>
    </row>
    <row r="111" spans="1:18" ht="15" customHeight="1" x14ac:dyDescent="0.2">
      <c r="A111" s="100">
        <v>22</v>
      </c>
      <c r="B111" s="37" t="s">
        <v>93</v>
      </c>
      <c r="C111" s="38">
        <v>2747</v>
      </c>
      <c r="D111" s="38">
        <v>2747</v>
      </c>
      <c r="E111" s="38">
        <v>180</v>
      </c>
      <c r="F111" s="38">
        <v>180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2927</v>
      </c>
      <c r="N111" s="38">
        <v>2927</v>
      </c>
      <c r="O111" s="38">
        <v>341</v>
      </c>
      <c r="P111" s="38">
        <v>341</v>
      </c>
      <c r="Q111" s="38">
        <f t="shared" si="8"/>
        <v>3268</v>
      </c>
      <c r="R111" s="38">
        <f t="shared" si="9"/>
        <v>3268</v>
      </c>
    </row>
    <row r="112" spans="1:18" ht="15" customHeight="1" x14ac:dyDescent="0.2">
      <c r="A112" s="100">
        <v>23</v>
      </c>
      <c r="B112" s="37" t="s">
        <v>89</v>
      </c>
      <c r="C112" s="38">
        <v>2801</v>
      </c>
      <c r="D112" s="38">
        <v>2801</v>
      </c>
      <c r="E112" s="38">
        <v>1183</v>
      </c>
      <c r="F112" s="38">
        <v>1183</v>
      </c>
      <c r="G112" s="38">
        <v>12</v>
      </c>
      <c r="H112" s="38">
        <v>12</v>
      </c>
      <c r="I112" s="38">
        <v>99</v>
      </c>
      <c r="J112" s="38">
        <v>99</v>
      </c>
      <c r="K112" s="38">
        <v>0</v>
      </c>
      <c r="L112" s="38">
        <v>0</v>
      </c>
      <c r="M112" s="38">
        <v>4095</v>
      </c>
      <c r="N112" s="38">
        <v>4095</v>
      </c>
      <c r="O112" s="38">
        <v>214</v>
      </c>
      <c r="P112" s="38">
        <v>214</v>
      </c>
      <c r="Q112" s="38">
        <f t="shared" si="8"/>
        <v>4309</v>
      </c>
      <c r="R112" s="38">
        <f t="shared" si="9"/>
        <v>4309</v>
      </c>
    </row>
    <row r="113" spans="1:18" ht="15" customHeight="1" x14ac:dyDescent="0.2">
      <c r="A113" s="100">
        <v>24</v>
      </c>
      <c r="B113" s="37" t="s">
        <v>94</v>
      </c>
      <c r="C113" s="38">
        <v>6083</v>
      </c>
      <c r="D113" s="38">
        <v>7222</v>
      </c>
      <c r="E113" s="38">
        <v>416</v>
      </c>
      <c r="F113" s="38">
        <v>0</v>
      </c>
      <c r="G113" s="38">
        <v>1793</v>
      </c>
      <c r="H113" s="38">
        <v>1793</v>
      </c>
      <c r="I113" s="38">
        <v>0</v>
      </c>
      <c r="J113" s="38">
        <v>0</v>
      </c>
      <c r="K113" s="38">
        <v>0</v>
      </c>
      <c r="L113" s="38">
        <v>0</v>
      </c>
      <c r="M113" s="38">
        <v>8292</v>
      </c>
      <c r="N113" s="38">
        <v>9015</v>
      </c>
      <c r="O113" s="38">
        <v>0</v>
      </c>
      <c r="P113" s="38">
        <v>0</v>
      </c>
      <c r="Q113" s="38">
        <f t="shared" si="8"/>
        <v>8292</v>
      </c>
      <c r="R113" s="38">
        <f t="shared" si="9"/>
        <v>9015</v>
      </c>
    </row>
    <row r="114" spans="1:18" ht="15" customHeight="1" x14ac:dyDescent="0.2">
      <c r="A114" s="100">
        <v>25</v>
      </c>
      <c r="B114" s="37" t="s">
        <v>95</v>
      </c>
      <c r="C114" s="38">
        <v>3179</v>
      </c>
      <c r="D114" s="38">
        <v>3179</v>
      </c>
      <c r="E114" s="38">
        <v>120</v>
      </c>
      <c r="F114" s="38">
        <v>120</v>
      </c>
      <c r="G114" s="38">
        <v>0</v>
      </c>
      <c r="H114" s="38">
        <v>0</v>
      </c>
      <c r="I114" s="38">
        <v>753</v>
      </c>
      <c r="J114" s="38">
        <v>753</v>
      </c>
      <c r="K114" s="38">
        <v>0</v>
      </c>
      <c r="L114" s="38">
        <v>0</v>
      </c>
      <c r="M114" s="38">
        <v>4052</v>
      </c>
      <c r="N114" s="38">
        <v>4052</v>
      </c>
      <c r="O114" s="38">
        <v>325</v>
      </c>
      <c r="P114" s="38">
        <v>325</v>
      </c>
      <c r="Q114" s="38">
        <f t="shared" si="8"/>
        <v>4377</v>
      </c>
      <c r="R114" s="38">
        <f t="shared" si="9"/>
        <v>4377</v>
      </c>
    </row>
    <row r="115" spans="1:18" ht="15" customHeight="1" x14ac:dyDescent="0.2">
      <c r="A115" s="100">
        <v>26</v>
      </c>
      <c r="B115" s="37" t="s">
        <v>78</v>
      </c>
      <c r="C115" s="38">
        <v>65445</v>
      </c>
      <c r="D115" s="38">
        <v>67934</v>
      </c>
      <c r="E115" s="38">
        <v>342</v>
      </c>
      <c r="F115" s="38">
        <v>342</v>
      </c>
      <c r="G115" s="38">
        <v>820</v>
      </c>
      <c r="H115" s="38">
        <v>241</v>
      </c>
      <c r="I115" s="38">
        <v>1236</v>
      </c>
      <c r="J115" s="38">
        <v>1006</v>
      </c>
      <c r="K115" s="38">
        <v>1249</v>
      </c>
      <c r="L115" s="38">
        <v>389</v>
      </c>
      <c r="M115" s="38">
        <v>69092</v>
      </c>
      <c r="N115" s="38">
        <v>69912</v>
      </c>
      <c r="O115" s="38">
        <v>3398</v>
      </c>
      <c r="P115" s="38">
        <v>3398</v>
      </c>
      <c r="Q115" s="38">
        <f t="shared" si="8"/>
        <v>72490</v>
      </c>
      <c r="R115" s="38">
        <f t="shared" si="9"/>
        <v>73310</v>
      </c>
    </row>
    <row r="116" spans="1:18" ht="15" customHeight="1" x14ac:dyDescent="0.2">
      <c r="A116" s="100">
        <v>27</v>
      </c>
      <c r="B116" s="37" t="s">
        <v>96</v>
      </c>
      <c r="C116" s="38">
        <v>2166</v>
      </c>
      <c r="D116" s="38">
        <v>2249</v>
      </c>
      <c r="E116" s="38">
        <v>220</v>
      </c>
      <c r="F116" s="38">
        <v>293</v>
      </c>
      <c r="G116" s="38">
        <v>0</v>
      </c>
      <c r="H116" s="38">
        <v>0</v>
      </c>
      <c r="I116" s="38">
        <v>679</v>
      </c>
      <c r="J116" s="38">
        <v>304</v>
      </c>
      <c r="K116" s="38">
        <v>356</v>
      </c>
      <c r="L116" s="38">
        <v>853</v>
      </c>
      <c r="M116" s="38">
        <v>3421</v>
      </c>
      <c r="N116" s="38">
        <v>3699</v>
      </c>
      <c r="O116" s="38">
        <v>144</v>
      </c>
      <c r="P116" s="38">
        <v>144</v>
      </c>
      <c r="Q116" s="38">
        <f t="shared" si="8"/>
        <v>3565</v>
      </c>
      <c r="R116" s="38">
        <f t="shared" si="9"/>
        <v>3843</v>
      </c>
    </row>
    <row r="117" spans="1:18" ht="15" customHeight="1" x14ac:dyDescent="0.2">
      <c r="A117" s="100">
        <v>28</v>
      </c>
      <c r="B117" s="37" t="s">
        <v>104</v>
      </c>
      <c r="C117" s="38">
        <v>9677</v>
      </c>
      <c r="D117" s="38">
        <v>9677</v>
      </c>
      <c r="E117" s="38">
        <v>1957</v>
      </c>
      <c r="F117" s="38">
        <v>1957</v>
      </c>
      <c r="G117" s="38">
        <v>125</v>
      </c>
      <c r="H117" s="38">
        <v>125</v>
      </c>
      <c r="I117" s="38">
        <v>0</v>
      </c>
      <c r="J117" s="38">
        <v>2064</v>
      </c>
      <c r="K117" s="38">
        <v>250</v>
      </c>
      <c r="L117" s="38">
        <v>0</v>
      </c>
      <c r="M117" s="38">
        <v>12009</v>
      </c>
      <c r="N117" s="38">
        <v>13823</v>
      </c>
      <c r="O117" s="38">
        <v>505</v>
      </c>
      <c r="P117" s="38">
        <v>505</v>
      </c>
      <c r="Q117" s="38">
        <f t="shared" si="8"/>
        <v>12514</v>
      </c>
      <c r="R117" s="38">
        <f t="shared" si="9"/>
        <v>14328</v>
      </c>
    </row>
    <row r="118" spans="1:18" ht="15" customHeight="1" x14ac:dyDescent="0.2">
      <c r="A118" s="100">
        <v>29</v>
      </c>
      <c r="B118" s="37" t="s">
        <v>97</v>
      </c>
      <c r="C118" s="38">
        <v>2578</v>
      </c>
      <c r="D118" s="38">
        <v>2578</v>
      </c>
      <c r="E118" s="38">
        <v>626</v>
      </c>
      <c r="F118" s="38">
        <v>626</v>
      </c>
      <c r="G118" s="38">
        <v>1</v>
      </c>
      <c r="H118" s="38">
        <v>1</v>
      </c>
      <c r="I118" s="38">
        <v>0</v>
      </c>
      <c r="J118" s="38">
        <v>0</v>
      </c>
      <c r="K118" s="38">
        <v>0</v>
      </c>
      <c r="L118" s="38">
        <v>0</v>
      </c>
      <c r="M118" s="38">
        <v>3205</v>
      </c>
      <c r="N118" s="38">
        <v>3205</v>
      </c>
      <c r="O118" s="38">
        <v>255</v>
      </c>
      <c r="P118" s="38">
        <v>255</v>
      </c>
      <c r="Q118" s="38">
        <f t="shared" si="8"/>
        <v>3460</v>
      </c>
      <c r="R118" s="38">
        <f t="shared" si="9"/>
        <v>3460</v>
      </c>
    </row>
    <row r="119" spans="1:18" ht="15" customHeight="1" x14ac:dyDescent="0.2">
      <c r="A119" s="100">
        <v>30</v>
      </c>
      <c r="B119" s="37" t="s">
        <v>98</v>
      </c>
      <c r="C119" s="38">
        <v>8068</v>
      </c>
      <c r="D119" s="38">
        <v>8068</v>
      </c>
      <c r="E119" s="38">
        <v>110</v>
      </c>
      <c r="F119" s="38">
        <v>110</v>
      </c>
      <c r="G119" s="38">
        <v>20</v>
      </c>
      <c r="H119" s="38">
        <v>20</v>
      </c>
      <c r="I119" s="38">
        <v>0</v>
      </c>
      <c r="J119" s="38">
        <v>0</v>
      </c>
      <c r="K119" s="38">
        <v>0</v>
      </c>
      <c r="L119" s="38">
        <v>0</v>
      </c>
      <c r="M119" s="38">
        <v>8198</v>
      </c>
      <c r="N119" s="38">
        <v>8198</v>
      </c>
      <c r="O119" s="38">
        <v>117</v>
      </c>
      <c r="P119" s="38">
        <v>117</v>
      </c>
      <c r="Q119" s="38">
        <f t="shared" si="8"/>
        <v>8315</v>
      </c>
      <c r="R119" s="38">
        <f t="shared" si="9"/>
        <v>8315</v>
      </c>
    </row>
    <row r="120" spans="1:18" ht="15" customHeight="1" x14ac:dyDescent="0.2">
      <c r="A120" s="100">
        <v>31</v>
      </c>
      <c r="B120" s="99" t="s">
        <v>99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f t="shared" si="8"/>
        <v>0</v>
      </c>
      <c r="R120" s="38">
        <f t="shared" si="9"/>
        <v>0</v>
      </c>
    </row>
    <row r="121" spans="1:18" ht="15" customHeight="1" x14ac:dyDescent="0.2">
      <c r="A121" s="100"/>
      <c r="B121" s="32" t="s">
        <v>300</v>
      </c>
      <c r="C121" s="32">
        <f>SUM(C90:C120)</f>
        <v>199909</v>
      </c>
      <c r="D121" s="32">
        <f t="shared" ref="D121:K121" si="10">SUM(D90:D120)</f>
        <v>203945</v>
      </c>
      <c r="E121" s="32">
        <f t="shared" si="10"/>
        <v>31860</v>
      </c>
      <c r="F121" s="32">
        <f t="shared" si="10"/>
        <v>31667</v>
      </c>
      <c r="G121" s="32">
        <f t="shared" si="10"/>
        <v>5602</v>
      </c>
      <c r="H121" s="32">
        <f t="shared" si="10"/>
        <v>5062</v>
      </c>
      <c r="I121" s="32">
        <f t="shared" si="10"/>
        <v>50814</v>
      </c>
      <c r="J121" s="32">
        <f t="shared" si="10"/>
        <v>52419</v>
      </c>
      <c r="K121" s="32">
        <f t="shared" si="10"/>
        <v>5635</v>
      </c>
      <c r="L121" s="32">
        <f>SUM(L90:L120)</f>
        <v>5022</v>
      </c>
      <c r="M121" s="32">
        <f>SUM(M90:M120)</f>
        <v>293820</v>
      </c>
      <c r="N121" s="32">
        <f>SUM(N90:N120)</f>
        <v>298115</v>
      </c>
      <c r="O121" s="32">
        <f>SUM(O90:O120)</f>
        <v>12646</v>
      </c>
      <c r="P121" s="32">
        <f>SUM(P90:P120)</f>
        <v>12693</v>
      </c>
      <c r="Q121" s="43">
        <f t="shared" si="8"/>
        <v>306466</v>
      </c>
      <c r="R121" s="43">
        <f t="shared" si="9"/>
        <v>310808</v>
      </c>
    </row>
    <row r="122" spans="1:18" ht="15" customHeight="1" x14ac:dyDescent="0.2">
      <c r="A122" s="14" t="s">
        <v>344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8" ht="15" customHeight="1" x14ac:dyDescent="0.2">
      <c r="A123" s="14" t="s">
        <v>378</v>
      </c>
      <c r="B123" s="40"/>
    </row>
    <row r="124" spans="1:18" ht="15" customHeight="1" x14ac:dyDescent="0.2">
      <c r="A124" s="161" t="s">
        <v>345</v>
      </c>
      <c r="B124" s="223" t="s">
        <v>105</v>
      </c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5"/>
      <c r="N124" s="225"/>
      <c r="O124" s="225"/>
      <c r="P124" s="225"/>
      <c r="Q124" s="225"/>
      <c r="R124" s="226"/>
    </row>
    <row r="125" spans="1:18" ht="15" customHeight="1" x14ac:dyDescent="0.2">
      <c r="A125" s="161"/>
      <c r="B125" s="227" t="s">
        <v>275</v>
      </c>
      <c r="C125" s="222" t="s">
        <v>294</v>
      </c>
      <c r="D125" s="222"/>
      <c r="E125" s="222" t="s">
        <v>295</v>
      </c>
      <c r="F125" s="222"/>
      <c r="G125" s="222" t="s">
        <v>291</v>
      </c>
      <c r="H125" s="222"/>
      <c r="I125" s="222" t="s">
        <v>296</v>
      </c>
      <c r="J125" s="222"/>
      <c r="K125" s="222" t="s">
        <v>379</v>
      </c>
      <c r="L125" s="222"/>
      <c r="M125" s="222" t="s">
        <v>297</v>
      </c>
      <c r="N125" s="222"/>
      <c r="O125" s="222" t="s">
        <v>298</v>
      </c>
      <c r="P125" s="222"/>
      <c r="Q125" s="222" t="s">
        <v>299</v>
      </c>
      <c r="R125" s="222"/>
    </row>
    <row r="126" spans="1:18" ht="15" customHeight="1" x14ac:dyDescent="0.2">
      <c r="A126" s="161"/>
      <c r="B126" s="228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</row>
    <row r="127" spans="1:18" ht="15" customHeight="1" x14ac:dyDescent="0.2">
      <c r="A127" s="161"/>
      <c r="B127" s="229"/>
      <c r="C127" s="19" t="s">
        <v>367</v>
      </c>
      <c r="D127" s="19">
        <v>2022</v>
      </c>
      <c r="E127" s="19" t="s">
        <v>367</v>
      </c>
      <c r="F127" s="19">
        <v>2022</v>
      </c>
      <c r="G127" s="19" t="s">
        <v>367</v>
      </c>
      <c r="H127" s="19">
        <v>2022</v>
      </c>
      <c r="I127" s="19" t="s">
        <v>367</v>
      </c>
      <c r="J127" s="19">
        <v>2022</v>
      </c>
      <c r="K127" s="19" t="s">
        <v>367</v>
      </c>
      <c r="L127" s="19">
        <v>2022</v>
      </c>
      <c r="M127" s="19" t="s">
        <v>367</v>
      </c>
      <c r="N127" s="19">
        <v>2022</v>
      </c>
      <c r="O127" s="19" t="s">
        <v>367</v>
      </c>
      <c r="P127" s="19">
        <v>2022</v>
      </c>
      <c r="Q127" s="19" t="s">
        <v>367</v>
      </c>
      <c r="R127" s="19">
        <v>2022</v>
      </c>
    </row>
    <row r="128" spans="1:18" ht="15" customHeight="1" x14ac:dyDescent="0.2">
      <c r="A128" s="100">
        <v>1</v>
      </c>
      <c r="B128" s="37" t="s">
        <v>119</v>
      </c>
      <c r="C128" s="38">
        <v>32304</v>
      </c>
      <c r="D128" s="38">
        <v>32304</v>
      </c>
      <c r="E128" s="38">
        <v>2330</v>
      </c>
      <c r="F128" s="38">
        <v>2330</v>
      </c>
      <c r="G128" s="38">
        <v>1000</v>
      </c>
      <c r="H128" s="38">
        <v>1000</v>
      </c>
      <c r="I128" s="38">
        <v>93</v>
      </c>
      <c r="J128" s="38">
        <v>93</v>
      </c>
      <c r="K128" s="38">
        <v>0</v>
      </c>
      <c r="L128" s="38">
        <v>0</v>
      </c>
      <c r="M128" s="38">
        <f>C128+E128+G128+I128+K128</f>
        <v>35727</v>
      </c>
      <c r="N128" s="38">
        <f>D128+F128+H128+J128+L128</f>
        <v>35727</v>
      </c>
      <c r="O128" s="38">
        <v>5392</v>
      </c>
      <c r="P128" s="38">
        <v>5392</v>
      </c>
      <c r="Q128" s="38">
        <f>O128+M128</f>
        <v>41119</v>
      </c>
      <c r="R128" s="38">
        <f>P128+N128</f>
        <v>41119</v>
      </c>
    </row>
    <row r="129" spans="1:18" ht="15" customHeight="1" x14ac:dyDescent="0.2">
      <c r="A129" s="100">
        <v>2</v>
      </c>
      <c r="B129" s="37" t="s">
        <v>106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f t="shared" ref="M129:M151" si="11">C129+E129+G129+I129+K129</f>
        <v>0</v>
      </c>
      <c r="N129" s="38">
        <f t="shared" ref="N129:N151" si="12">D129+F129+H129+J129+L129</f>
        <v>0</v>
      </c>
      <c r="O129" s="38">
        <v>0</v>
      </c>
      <c r="P129" s="38">
        <v>0</v>
      </c>
      <c r="Q129" s="38">
        <f>O129+M129</f>
        <v>0</v>
      </c>
      <c r="R129" s="38">
        <f t="shared" ref="R129:R151" si="13">P129+N129</f>
        <v>0</v>
      </c>
    </row>
    <row r="130" spans="1:18" ht="15" customHeight="1" x14ac:dyDescent="0.2">
      <c r="A130" s="100">
        <v>3</v>
      </c>
      <c r="B130" s="37" t="s">
        <v>126</v>
      </c>
      <c r="C130" s="38">
        <v>13764</v>
      </c>
      <c r="D130" s="38">
        <v>13768</v>
      </c>
      <c r="E130" s="38">
        <v>0</v>
      </c>
      <c r="F130" s="38">
        <v>0</v>
      </c>
      <c r="G130" s="38">
        <v>0</v>
      </c>
      <c r="H130" s="38">
        <v>0</v>
      </c>
      <c r="I130" s="38">
        <v>115</v>
      </c>
      <c r="J130" s="38">
        <v>115</v>
      </c>
      <c r="K130" s="38">
        <v>0</v>
      </c>
      <c r="L130" s="38">
        <v>0</v>
      </c>
      <c r="M130" s="38">
        <f t="shared" si="11"/>
        <v>13879</v>
      </c>
      <c r="N130" s="38">
        <f t="shared" si="12"/>
        <v>13883</v>
      </c>
      <c r="O130" s="38">
        <v>511</v>
      </c>
      <c r="P130" s="38">
        <v>511</v>
      </c>
      <c r="Q130" s="38">
        <f t="shared" ref="Q130:Q150" si="14">O130+M130</f>
        <v>14390</v>
      </c>
      <c r="R130" s="38">
        <f t="shared" si="13"/>
        <v>14394</v>
      </c>
    </row>
    <row r="131" spans="1:18" ht="15" customHeight="1" x14ac:dyDescent="0.2">
      <c r="A131" s="100">
        <v>4</v>
      </c>
      <c r="B131" s="37" t="s">
        <v>111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f t="shared" si="11"/>
        <v>0</v>
      </c>
      <c r="N131" s="38">
        <f t="shared" si="12"/>
        <v>0</v>
      </c>
      <c r="O131" s="38">
        <v>0</v>
      </c>
      <c r="P131" s="38">
        <v>0</v>
      </c>
      <c r="Q131" s="38">
        <f t="shared" si="14"/>
        <v>0</v>
      </c>
      <c r="R131" s="38">
        <f t="shared" si="13"/>
        <v>0</v>
      </c>
    </row>
    <row r="132" spans="1:18" ht="15" customHeight="1" x14ac:dyDescent="0.2">
      <c r="A132" s="100">
        <v>5</v>
      </c>
      <c r="B132" s="37" t="s">
        <v>127</v>
      </c>
      <c r="C132" s="38">
        <v>7796</v>
      </c>
      <c r="D132" s="38">
        <v>7796</v>
      </c>
      <c r="E132" s="38">
        <v>1196</v>
      </c>
      <c r="F132" s="38">
        <v>1196</v>
      </c>
      <c r="G132" s="38">
        <v>562</v>
      </c>
      <c r="H132" s="38">
        <v>336</v>
      </c>
      <c r="I132" s="38">
        <v>470</v>
      </c>
      <c r="J132" s="38">
        <v>2306</v>
      </c>
      <c r="K132" s="38">
        <v>0</v>
      </c>
      <c r="L132" s="38">
        <v>0</v>
      </c>
      <c r="M132" s="38">
        <f t="shared" si="11"/>
        <v>10024</v>
      </c>
      <c r="N132" s="38">
        <f t="shared" si="12"/>
        <v>11634</v>
      </c>
      <c r="O132" s="38">
        <v>119</v>
      </c>
      <c r="P132" s="38">
        <v>330</v>
      </c>
      <c r="Q132" s="38">
        <f t="shared" si="14"/>
        <v>10143</v>
      </c>
      <c r="R132" s="38">
        <f t="shared" si="13"/>
        <v>11964</v>
      </c>
    </row>
    <row r="133" spans="1:18" ht="15" customHeight="1" x14ac:dyDescent="0.2">
      <c r="A133" s="100">
        <v>6</v>
      </c>
      <c r="B133" s="37" t="s">
        <v>107</v>
      </c>
      <c r="C133" s="38">
        <v>20434</v>
      </c>
      <c r="D133" s="38">
        <v>20434</v>
      </c>
      <c r="E133" s="38">
        <v>10</v>
      </c>
      <c r="F133" s="38">
        <v>10</v>
      </c>
      <c r="G133" s="38">
        <v>3116</v>
      </c>
      <c r="H133" s="38">
        <v>3116</v>
      </c>
      <c r="I133" s="38">
        <v>1390</v>
      </c>
      <c r="J133" s="38">
        <v>1390</v>
      </c>
      <c r="K133" s="38">
        <v>0</v>
      </c>
      <c r="L133" s="38">
        <v>0</v>
      </c>
      <c r="M133" s="38">
        <f t="shared" si="11"/>
        <v>24950</v>
      </c>
      <c r="N133" s="38">
        <f t="shared" si="12"/>
        <v>24950</v>
      </c>
      <c r="O133" s="38">
        <v>357</v>
      </c>
      <c r="P133" s="38">
        <v>357</v>
      </c>
      <c r="Q133" s="38">
        <f t="shared" si="14"/>
        <v>25307</v>
      </c>
      <c r="R133" s="38">
        <f t="shared" si="13"/>
        <v>25307</v>
      </c>
    </row>
    <row r="134" spans="1:18" ht="15" customHeight="1" x14ac:dyDescent="0.2">
      <c r="A134" s="100">
        <v>7</v>
      </c>
      <c r="B134" s="37" t="s">
        <v>120</v>
      </c>
      <c r="C134" s="38">
        <v>38102</v>
      </c>
      <c r="D134" s="38">
        <v>40470</v>
      </c>
      <c r="E134" s="38">
        <v>1420</v>
      </c>
      <c r="F134" s="38">
        <v>1420</v>
      </c>
      <c r="G134" s="38">
        <v>0</v>
      </c>
      <c r="H134" s="38">
        <v>0</v>
      </c>
      <c r="I134" s="38">
        <v>82334</v>
      </c>
      <c r="J134" s="38">
        <v>82334</v>
      </c>
      <c r="K134" s="38">
        <v>0</v>
      </c>
      <c r="L134" s="38">
        <v>0</v>
      </c>
      <c r="M134" s="38">
        <f t="shared" si="11"/>
        <v>121856</v>
      </c>
      <c r="N134" s="38">
        <f t="shared" si="12"/>
        <v>124224</v>
      </c>
      <c r="O134" s="38">
        <v>1944</v>
      </c>
      <c r="P134" s="38">
        <v>5367</v>
      </c>
      <c r="Q134" s="38">
        <f t="shared" si="14"/>
        <v>123800</v>
      </c>
      <c r="R134" s="38">
        <f t="shared" si="13"/>
        <v>129591</v>
      </c>
    </row>
    <row r="135" spans="1:18" ht="15" customHeight="1" x14ac:dyDescent="0.2">
      <c r="A135" s="100">
        <v>8</v>
      </c>
      <c r="B135" s="37" t="s">
        <v>117</v>
      </c>
      <c r="C135" s="38">
        <v>240201</v>
      </c>
      <c r="D135" s="38">
        <v>240201</v>
      </c>
      <c r="E135" s="38">
        <v>0</v>
      </c>
      <c r="F135" s="38">
        <v>0</v>
      </c>
      <c r="G135" s="38">
        <v>1400</v>
      </c>
      <c r="H135" s="38">
        <v>1400</v>
      </c>
      <c r="I135" s="38">
        <v>29194</v>
      </c>
      <c r="J135" s="38">
        <v>29194</v>
      </c>
      <c r="K135" s="38">
        <v>0</v>
      </c>
      <c r="L135" s="38">
        <v>0</v>
      </c>
      <c r="M135" s="38">
        <f t="shared" si="11"/>
        <v>270795</v>
      </c>
      <c r="N135" s="38">
        <f t="shared" si="12"/>
        <v>270795</v>
      </c>
      <c r="O135" s="38">
        <v>3699</v>
      </c>
      <c r="P135" s="38">
        <v>3699</v>
      </c>
      <c r="Q135" s="38">
        <f t="shared" si="14"/>
        <v>274494</v>
      </c>
      <c r="R135" s="38">
        <f t="shared" si="13"/>
        <v>274494</v>
      </c>
    </row>
    <row r="136" spans="1:18" ht="15" customHeight="1" x14ac:dyDescent="0.2">
      <c r="A136" s="100">
        <v>9</v>
      </c>
      <c r="B136" s="37" t="s">
        <v>121</v>
      </c>
      <c r="C136" s="38">
        <v>16312</v>
      </c>
      <c r="D136" s="38">
        <v>16312</v>
      </c>
      <c r="E136" s="38">
        <v>357</v>
      </c>
      <c r="F136" s="38">
        <v>357</v>
      </c>
      <c r="G136" s="38">
        <v>0</v>
      </c>
      <c r="H136" s="38">
        <v>0</v>
      </c>
      <c r="I136" s="38">
        <v>0</v>
      </c>
      <c r="J136" s="38">
        <v>155</v>
      </c>
      <c r="K136" s="38">
        <v>0</v>
      </c>
      <c r="L136" s="38">
        <v>0</v>
      </c>
      <c r="M136" s="38">
        <f t="shared" si="11"/>
        <v>16669</v>
      </c>
      <c r="N136" s="38">
        <f t="shared" si="12"/>
        <v>16824</v>
      </c>
      <c r="O136" s="38">
        <v>137</v>
      </c>
      <c r="P136" s="38">
        <v>137</v>
      </c>
      <c r="Q136" s="38">
        <f t="shared" si="14"/>
        <v>16806</v>
      </c>
      <c r="R136" s="38">
        <f t="shared" si="13"/>
        <v>16961</v>
      </c>
    </row>
    <row r="137" spans="1:18" ht="15" customHeight="1" x14ac:dyDescent="0.2">
      <c r="A137" s="100">
        <v>10</v>
      </c>
      <c r="B137" s="37" t="s">
        <v>112</v>
      </c>
      <c r="C137" s="38">
        <v>15430</v>
      </c>
      <c r="D137" s="38">
        <v>15430</v>
      </c>
      <c r="E137" s="38">
        <v>572</v>
      </c>
      <c r="F137" s="38">
        <v>572</v>
      </c>
      <c r="G137" s="38">
        <v>1529</v>
      </c>
      <c r="H137" s="38">
        <v>1529</v>
      </c>
      <c r="I137" s="38">
        <v>0</v>
      </c>
      <c r="J137" s="38">
        <v>0</v>
      </c>
      <c r="K137" s="38">
        <v>0</v>
      </c>
      <c r="L137" s="38">
        <v>0</v>
      </c>
      <c r="M137" s="38">
        <f t="shared" si="11"/>
        <v>17531</v>
      </c>
      <c r="N137" s="38">
        <f t="shared" si="12"/>
        <v>17531</v>
      </c>
      <c r="O137" s="38">
        <v>1095</v>
      </c>
      <c r="P137" s="38">
        <v>1095</v>
      </c>
      <c r="Q137" s="38">
        <f t="shared" si="14"/>
        <v>18626</v>
      </c>
      <c r="R137" s="38">
        <f t="shared" si="13"/>
        <v>18626</v>
      </c>
    </row>
    <row r="138" spans="1:18" ht="15" customHeight="1" x14ac:dyDescent="0.2">
      <c r="A138" s="100">
        <v>11</v>
      </c>
      <c r="B138" s="37" t="s">
        <v>113</v>
      </c>
      <c r="C138" s="38">
        <v>69381</v>
      </c>
      <c r="D138" s="38">
        <v>126231</v>
      </c>
      <c r="E138" s="38">
        <v>60</v>
      </c>
      <c r="F138" s="38">
        <v>0</v>
      </c>
      <c r="G138" s="38">
        <v>800</v>
      </c>
      <c r="H138" s="38">
        <v>800</v>
      </c>
      <c r="I138" s="38">
        <v>0</v>
      </c>
      <c r="J138" s="38">
        <v>0</v>
      </c>
      <c r="K138" s="38">
        <v>24140</v>
      </c>
      <c r="L138" s="38">
        <v>0</v>
      </c>
      <c r="M138" s="38">
        <f t="shared" si="11"/>
        <v>94381</v>
      </c>
      <c r="N138" s="38">
        <f t="shared" si="12"/>
        <v>127031</v>
      </c>
      <c r="O138" s="38">
        <v>6292</v>
      </c>
      <c r="P138" s="38">
        <v>5279</v>
      </c>
      <c r="Q138" s="38">
        <f t="shared" si="14"/>
        <v>100673</v>
      </c>
      <c r="R138" s="38">
        <f t="shared" si="13"/>
        <v>132310</v>
      </c>
    </row>
    <row r="139" spans="1:18" ht="15" customHeight="1" x14ac:dyDescent="0.2">
      <c r="A139" s="100">
        <v>12</v>
      </c>
      <c r="B139" s="37" t="s">
        <v>108</v>
      </c>
      <c r="C139" s="38">
        <v>37591</v>
      </c>
      <c r="D139" s="38">
        <v>38591</v>
      </c>
      <c r="E139" s="38">
        <v>1500</v>
      </c>
      <c r="F139" s="38">
        <v>1500</v>
      </c>
      <c r="G139" s="38">
        <v>2533</v>
      </c>
      <c r="H139" s="38">
        <v>1500</v>
      </c>
      <c r="I139" s="38">
        <v>0</v>
      </c>
      <c r="J139" s="38">
        <v>3500</v>
      </c>
      <c r="K139" s="38">
        <v>0</v>
      </c>
      <c r="L139" s="38">
        <v>0</v>
      </c>
      <c r="M139" s="38">
        <f t="shared" si="11"/>
        <v>41624</v>
      </c>
      <c r="N139" s="38">
        <f t="shared" si="12"/>
        <v>45091</v>
      </c>
      <c r="O139" s="38">
        <v>3665</v>
      </c>
      <c r="P139" s="38">
        <v>3665</v>
      </c>
      <c r="Q139" s="38">
        <f t="shared" si="14"/>
        <v>45289</v>
      </c>
      <c r="R139" s="38">
        <f t="shared" si="13"/>
        <v>48756</v>
      </c>
    </row>
    <row r="140" spans="1:18" ht="15" customHeight="1" x14ac:dyDescent="0.2">
      <c r="A140" s="100">
        <v>13</v>
      </c>
      <c r="B140" s="37" t="s">
        <v>128</v>
      </c>
      <c r="C140" s="38">
        <v>10685</v>
      </c>
      <c r="D140" s="38">
        <v>10793</v>
      </c>
      <c r="E140" s="38">
        <v>410</v>
      </c>
      <c r="F140" s="38">
        <v>410</v>
      </c>
      <c r="G140" s="38">
        <v>750</v>
      </c>
      <c r="H140" s="38">
        <v>750</v>
      </c>
      <c r="I140" s="38">
        <v>118</v>
      </c>
      <c r="J140" s="38">
        <v>10</v>
      </c>
      <c r="K140" s="38">
        <v>0</v>
      </c>
      <c r="L140" s="38">
        <v>0</v>
      </c>
      <c r="M140" s="38">
        <f t="shared" si="11"/>
        <v>11963</v>
      </c>
      <c r="N140" s="38">
        <f t="shared" si="12"/>
        <v>11963</v>
      </c>
      <c r="O140" s="38">
        <v>299</v>
      </c>
      <c r="P140" s="38">
        <v>299</v>
      </c>
      <c r="Q140" s="38">
        <f t="shared" si="14"/>
        <v>12262</v>
      </c>
      <c r="R140" s="38">
        <f t="shared" si="13"/>
        <v>12262</v>
      </c>
    </row>
    <row r="141" spans="1:18" ht="15" customHeight="1" x14ac:dyDescent="0.2">
      <c r="A141" s="100">
        <v>14</v>
      </c>
      <c r="B141" s="37" t="s">
        <v>109</v>
      </c>
      <c r="C141" s="38">
        <v>32128</v>
      </c>
      <c r="D141" s="38">
        <v>32128</v>
      </c>
      <c r="E141" s="38">
        <v>450</v>
      </c>
      <c r="F141" s="38">
        <v>450</v>
      </c>
      <c r="G141" s="38">
        <v>0</v>
      </c>
      <c r="H141" s="38">
        <v>0</v>
      </c>
      <c r="I141" s="38">
        <v>1460</v>
      </c>
      <c r="J141" s="38">
        <v>1653</v>
      </c>
      <c r="K141" s="38">
        <v>0</v>
      </c>
      <c r="L141" s="38">
        <v>205</v>
      </c>
      <c r="M141" s="38">
        <f t="shared" si="11"/>
        <v>34038</v>
      </c>
      <c r="N141" s="38">
        <f t="shared" si="12"/>
        <v>34436</v>
      </c>
      <c r="O141" s="38">
        <v>9175</v>
      </c>
      <c r="P141" s="38">
        <v>9175</v>
      </c>
      <c r="Q141" s="38">
        <f t="shared" si="14"/>
        <v>43213</v>
      </c>
      <c r="R141" s="38">
        <f t="shared" si="13"/>
        <v>43611</v>
      </c>
    </row>
    <row r="142" spans="1:18" ht="15" customHeight="1" x14ac:dyDescent="0.2">
      <c r="A142" s="100">
        <v>15</v>
      </c>
      <c r="B142" s="37" t="s">
        <v>114</v>
      </c>
      <c r="C142" s="38">
        <v>18450</v>
      </c>
      <c r="D142" s="38">
        <v>18563</v>
      </c>
      <c r="E142" s="38">
        <v>0</v>
      </c>
      <c r="F142" s="38">
        <v>0</v>
      </c>
      <c r="G142" s="38">
        <v>3759</v>
      </c>
      <c r="H142" s="38">
        <v>3759</v>
      </c>
      <c r="I142" s="38">
        <v>0</v>
      </c>
      <c r="J142" s="38">
        <v>0</v>
      </c>
      <c r="K142" s="38">
        <v>0</v>
      </c>
      <c r="L142" s="38">
        <v>0</v>
      </c>
      <c r="M142" s="38">
        <f t="shared" si="11"/>
        <v>22209</v>
      </c>
      <c r="N142" s="38">
        <f t="shared" si="12"/>
        <v>22322</v>
      </c>
      <c r="O142" s="38">
        <v>1607</v>
      </c>
      <c r="P142" s="38">
        <v>1607</v>
      </c>
      <c r="Q142" s="38">
        <f t="shared" si="14"/>
        <v>23816</v>
      </c>
      <c r="R142" s="38">
        <f t="shared" si="13"/>
        <v>23929</v>
      </c>
    </row>
    <row r="143" spans="1:18" ht="15" customHeight="1" x14ac:dyDescent="0.2">
      <c r="A143" s="100">
        <v>16</v>
      </c>
      <c r="B143" s="37" t="s">
        <v>110</v>
      </c>
      <c r="C143" s="38">
        <v>37546</v>
      </c>
      <c r="D143" s="38">
        <v>37546</v>
      </c>
      <c r="E143" s="38">
        <v>314</v>
      </c>
      <c r="F143" s="38">
        <v>314</v>
      </c>
      <c r="G143" s="38">
        <v>5782</v>
      </c>
      <c r="H143" s="38">
        <v>5782</v>
      </c>
      <c r="I143" s="38">
        <v>1488</v>
      </c>
      <c r="J143" s="38">
        <v>1488</v>
      </c>
      <c r="K143" s="38">
        <v>0</v>
      </c>
      <c r="L143" s="38">
        <v>0</v>
      </c>
      <c r="M143" s="38">
        <f t="shared" si="11"/>
        <v>45130</v>
      </c>
      <c r="N143" s="38">
        <f t="shared" si="12"/>
        <v>45130</v>
      </c>
      <c r="O143" s="38">
        <v>1328</v>
      </c>
      <c r="P143" s="38">
        <v>1328</v>
      </c>
      <c r="Q143" s="38">
        <f t="shared" si="14"/>
        <v>46458</v>
      </c>
      <c r="R143" s="38">
        <f t="shared" si="13"/>
        <v>46458</v>
      </c>
    </row>
    <row r="144" spans="1:18" ht="15" customHeight="1" x14ac:dyDescent="0.2">
      <c r="A144" s="100">
        <v>17</v>
      </c>
      <c r="B144" s="37" t="s">
        <v>122</v>
      </c>
      <c r="C144" s="38">
        <v>17351</v>
      </c>
      <c r="D144" s="38">
        <v>17351</v>
      </c>
      <c r="E144" s="38">
        <v>150</v>
      </c>
      <c r="F144" s="38">
        <v>150</v>
      </c>
      <c r="G144" s="38">
        <v>2744</v>
      </c>
      <c r="H144" s="38">
        <v>2744</v>
      </c>
      <c r="I144" s="38">
        <v>960</v>
      </c>
      <c r="J144" s="38">
        <v>960</v>
      </c>
      <c r="K144" s="38">
        <v>0</v>
      </c>
      <c r="L144" s="38">
        <v>0</v>
      </c>
      <c r="M144" s="38">
        <f t="shared" si="11"/>
        <v>21205</v>
      </c>
      <c r="N144" s="38">
        <f t="shared" si="12"/>
        <v>21205</v>
      </c>
      <c r="O144" s="38">
        <v>228</v>
      </c>
      <c r="P144" s="38">
        <v>230</v>
      </c>
      <c r="Q144" s="38">
        <f t="shared" si="14"/>
        <v>21433</v>
      </c>
      <c r="R144" s="38">
        <f t="shared" si="13"/>
        <v>21435</v>
      </c>
    </row>
    <row r="145" spans="1:18" ht="15" customHeight="1" x14ac:dyDescent="0.2">
      <c r="A145" s="100">
        <v>18</v>
      </c>
      <c r="B145" s="37" t="s">
        <v>123</v>
      </c>
      <c r="C145" s="38">
        <v>9902</v>
      </c>
      <c r="D145" s="38">
        <v>9902</v>
      </c>
      <c r="E145" s="38">
        <v>1667</v>
      </c>
      <c r="F145" s="38">
        <v>1667</v>
      </c>
      <c r="G145" s="38">
        <v>0</v>
      </c>
      <c r="H145" s="38">
        <v>0</v>
      </c>
      <c r="I145" s="38">
        <v>0</v>
      </c>
      <c r="J145" s="38">
        <v>0</v>
      </c>
      <c r="K145" s="38">
        <v>1139</v>
      </c>
      <c r="L145" s="38">
        <v>1139</v>
      </c>
      <c r="M145" s="38">
        <f t="shared" si="11"/>
        <v>12708</v>
      </c>
      <c r="N145" s="38">
        <f t="shared" si="12"/>
        <v>12708</v>
      </c>
      <c r="O145" s="38">
        <v>280</v>
      </c>
      <c r="P145" s="38">
        <v>280</v>
      </c>
      <c r="Q145" s="38">
        <f t="shared" si="14"/>
        <v>12988</v>
      </c>
      <c r="R145" s="38">
        <f t="shared" si="13"/>
        <v>12988</v>
      </c>
    </row>
    <row r="146" spans="1:18" ht="15" customHeight="1" x14ac:dyDescent="0.2">
      <c r="A146" s="100">
        <v>19</v>
      </c>
      <c r="B146" s="37" t="s">
        <v>124</v>
      </c>
      <c r="C146" s="38">
        <v>14420</v>
      </c>
      <c r="D146" s="38">
        <v>15836</v>
      </c>
      <c r="E146" s="38">
        <v>1881</v>
      </c>
      <c r="F146" s="38">
        <v>1881</v>
      </c>
      <c r="G146" s="38">
        <v>1094</v>
      </c>
      <c r="H146" s="38">
        <v>1094</v>
      </c>
      <c r="I146" s="38">
        <v>4368</v>
      </c>
      <c r="J146" s="38">
        <v>4368</v>
      </c>
      <c r="K146" s="38">
        <v>51</v>
      </c>
      <c r="L146" s="38">
        <v>51</v>
      </c>
      <c r="M146" s="38">
        <f t="shared" si="11"/>
        <v>21814</v>
      </c>
      <c r="N146" s="38">
        <f t="shared" si="12"/>
        <v>23230</v>
      </c>
      <c r="O146" s="38">
        <v>794</v>
      </c>
      <c r="P146" s="38">
        <v>794</v>
      </c>
      <c r="Q146" s="38">
        <f t="shared" si="14"/>
        <v>22608</v>
      </c>
      <c r="R146" s="38">
        <f t="shared" si="13"/>
        <v>24024</v>
      </c>
    </row>
    <row r="147" spans="1:18" ht="15" customHeight="1" x14ac:dyDescent="0.2">
      <c r="A147" s="100">
        <v>20</v>
      </c>
      <c r="B147" s="37" t="s">
        <v>118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f t="shared" si="11"/>
        <v>0</v>
      </c>
      <c r="N147" s="38">
        <f t="shared" si="12"/>
        <v>0</v>
      </c>
      <c r="O147" s="38">
        <v>0</v>
      </c>
      <c r="P147" s="38">
        <v>0</v>
      </c>
      <c r="Q147" s="38">
        <f t="shared" si="14"/>
        <v>0</v>
      </c>
      <c r="R147" s="38">
        <f t="shared" si="13"/>
        <v>0</v>
      </c>
    </row>
    <row r="148" spans="1:18" ht="15" customHeight="1" x14ac:dyDescent="0.2">
      <c r="A148" s="100">
        <v>21</v>
      </c>
      <c r="B148" s="37" t="s">
        <v>115</v>
      </c>
      <c r="C148" s="38">
        <v>2335</v>
      </c>
      <c r="D148" s="38">
        <v>2335</v>
      </c>
      <c r="E148" s="38">
        <v>910</v>
      </c>
      <c r="F148" s="38">
        <v>910</v>
      </c>
      <c r="G148" s="38">
        <v>685</v>
      </c>
      <c r="H148" s="38">
        <v>1571</v>
      </c>
      <c r="I148" s="38">
        <v>4345</v>
      </c>
      <c r="J148" s="38">
        <v>4345</v>
      </c>
      <c r="K148" s="38">
        <v>0</v>
      </c>
      <c r="L148" s="38">
        <v>190</v>
      </c>
      <c r="M148" s="38">
        <f t="shared" si="11"/>
        <v>8275</v>
      </c>
      <c r="N148" s="38">
        <f t="shared" si="12"/>
        <v>9351</v>
      </c>
      <c r="O148" s="38">
        <v>215</v>
      </c>
      <c r="P148" s="38">
        <v>215</v>
      </c>
      <c r="Q148" s="38">
        <f t="shared" si="14"/>
        <v>8490</v>
      </c>
      <c r="R148" s="38">
        <f t="shared" si="13"/>
        <v>9566</v>
      </c>
    </row>
    <row r="149" spans="1:18" ht="15" customHeight="1" x14ac:dyDescent="0.2">
      <c r="A149" s="100">
        <v>22</v>
      </c>
      <c r="B149" s="37" t="s">
        <v>116</v>
      </c>
      <c r="C149" s="38">
        <v>12340</v>
      </c>
      <c r="D149" s="38">
        <v>12340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f t="shared" si="11"/>
        <v>12340</v>
      </c>
      <c r="N149" s="38">
        <f t="shared" si="12"/>
        <v>12340</v>
      </c>
      <c r="O149" s="38">
        <v>550</v>
      </c>
      <c r="P149" s="38">
        <v>550</v>
      </c>
      <c r="Q149" s="38">
        <f t="shared" si="14"/>
        <v>12890</v>
      </c>
      <c r="R149" s="38">
        <f t="shared" si="13"/>
        <v>12890</v>
      </c>
    </row>
    <row r="150" spans="1:18" ht="15" customHeight="1" x14ac:dyDescent="0.2">
      <c r="A150" s="100">
        <v>23</v>
      </c>
      <c r="B150" s="99" t="s">
        <v>125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f t="shared" si="11"/>
        <v>0</v>
      </c>
      <c r="N150" s="38">
        <f t="shared" si="12"/>
        <v>0</v>
      </c>
      <c r="O150" s="38">
        <v>0</v>
      </c>
      <c r="P150" s="38">
        <v>0</v>
      </c>
      <c r="Q150" s="38">
        <f t="shared" si="14"/>
        <v>0</v>
      </c>
      <c r="R150" s="38">
        <f t="shared" si="13"/>
        <v>0</v>
      </c>
    </row>
    <row r="151" spans="1:18" ht="15" customHeight="1" x14ac:dyDescent="0.2">
      <c r="B151" s="32" t="s">
        <v>300</v>
      </c>
      <c r="C151" s="32">
        <f>SUM(C128:C150)</f>
        <v>646472</v>
      </c>
      <c r="D151" s="32">
        <f t="shared" ref="D151:Q151" si="15">SUM(D128:D150)</f>
        <v>708331</v>
      </c>
      <c r="E151" s="32">
        <f t="shared" si="15"/>
        <v>13227</v>
      </c>
      <c r="F151" s="32">
        <f t="shared" si="15"/>
        <v>13167</v>
      </c>
      <c r="G151" s="32">
        <f t="shared" si="15"/>
        <v>25754</v>
      </c>
      <c r="H151" s="32">
        <f t="shared" si="15"/>
        <v>25381</v>
      </c>
      <c r="I151" s="32">
        <f t="shared" si="15"/>
        <v>126335</v>
      </c>
      <c r="J151" s="32">
        <f t="shared" si="15"/>
        <v>131911</v>
      </c>
      <c r="K151" s="32">
        <f t="shared" si="15"/>
        <v>25330</v>
      </c>
      <c r="L151" s="32">
        <f>SUM(L128:L150)</f>
        <v>1585</v>
      </c>
      <c r="M151" s="43">
        <f t="shared" si="11"/>
        <v>837118</v>
      </c>
      <c r="N151" s="43">
        <f t="shared" si="12"/>
        <v>880375</v>
      </c>
      <c r="O151" s="32">
        <f>SUM(O128:O150)</f>
        <v>37687</v>
      </c>
      <c r="P151" s="32">
        <f>SUM(P128:P150)</f>
        <v>40310</v>
      </c>
      <c r="Q151" s="32">
        <f t="shared" si="15"/>
        <v>874805</v>
      </c>
      <c r="R151" s="43">
        <f t="shared" si="13"/>
        <v>920685</v>
      </c>
    </row>
    <row r="152" spans="1:18" ht="15" customHeight="1" x14ac:dyDescent="0.2">
      <c r="A152" s="14" t="s">
        <v>344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8" ht="15" customHeight="1" x14ac:dyDescent="0.2">
      <c r="A153" s="14" t="s">
        <v>378</v>
      </c>
      <c r="B153" s="40"/>
    </row>
    <row r="154" spans="1:18" ht="15" customHeight="1" x14ac:dyDescent="0.2">
      <c r="A154" s="161" t="s">
        <v>345</v>
      </c>
      <c r="B154" s="223" t="s">
        <v>129</v>
      </c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5"/>
      <c r="N154" s="225"/>
      <c r="O154" s="225"/>
      <c r="P154" s="225"/>
      <c r="Q154" s="225"/>
      <c r="R154" s="226"/>
    </row>
    <row r="155" spans="1:18" ht="15" customHeight="1" x14ac:dyDescent="0.2">
      <c r="A155" s="161"/>
      <c r="B155" s="227" t="s">
        <v>275</v>
      </c>
      <c r="C155" s="222" t="s">
        <v>294</v>
      </c>
      <c r="D155" s="222"/>
      <c r="E155" s="222" t="s">
        <v>295</v>
      </c>
      <c r="F155" s="222"/>
      <c r="G155" s="222" t="s">
        <v>291</v>
      </c>
      <c r="H155" s="222"/>
      <c r="I155" s="222" t="s">
        <v>296</v>
      </c>
      <c r="J155" s="222"/>
      <c r="K155" s="222" t="s">
        <v>379</v>
      </c>
      <c r="L155" s="222"/>
      <c r="M155" s="222" t="s">
        <v>297</v>
      </c>
      <c r="N155" s="222"/>
      <c r="O155" s="222" t="s">
        <v>298</v>
      </c>
      <c r="P155" s="222"/>
      <c r="Q155" s="222" t="s">
        <v>299</v>
      </c>
      <c r="R155" s="222"/>
    </row>
    <row r="156" spans="1:18" ht="15" customHeight="1" x14ac:dyDescent="0.2">
      <c r="A156" s="161"/>
      <c r="B156" s="228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</row>
    <row r="157" spans="1:18" ht="15" customHeight="1" x14ac:dyDescent="0.2">
      <c r="A157" s="161"/>
      <c r="B157" s="229"/>
      <c r="C157" s="19" t="s">
        <v>367</v>
      </c>
      <c r="D157" s="19">
        <v>2022</v>
      </c>
      <c r="E157" s="19" t="s">
        <v>367</v>
      </c>
      <c r="F157" s="19">
        <v>2022</v>
      </c>
      <c r="G157" s="19" t="s">
        <v>367</v>
      </c>
      <c r="H157" s="19">
        <v>2022</v>
      </c>
      <c r="I157" s="19" t="s">
        <v>367</v>
      </c>
      <c r="J157" s="19">
        <v>2022</v>
      </c>
      <c r="K157" s="19" t="s">
        <v>367</v>
      </c>
      <c r="L157" s="19">
        <v>2022</v>
      </c>
      <c r="M157" s="19" t="s">
        <v>367</v>
      </c>
      <c r="N157" s="19">
        <v>2022</v>
      </c>
      <c r="O157" s="19" t="s">
        <v>367</v>
      </c>
      <c r="P157" s="19">
        <v>2022</v>
      </c>
      <c r="Q157" s="19" t="s">
        <v>367</v>
      </c>
      <c r="R157" s="19">
        <v>2022</v>
      </c>
    </row>
    <row r="158" spans="1:18" ht="15" customHeight="1" x14ac:dyDescent="0.2">
      <c r="A158" s="100">
        <v>1</v>
      </c>
      <c r="B158" s="37" t="s">
        <v>151</v>
      </c>
      <c r="C158" s="38">
        <v>18951</v>
      </c>
      <c r="D158" s="38">
        <v>18951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18951</v>
      </c>
      <c r="N158" s="38">
        <v>18951</v>
      </c>
      <c r="O158" s="38">
        <v>2616</v>
      </c>
      <c r="P158" s="38">
        <v>2616</v>
      </c>
      <c r="Q158" s="38">
        <f>O158+M158</f>
        <v>21567</v>
      </c>
      <c r="R158" s="38">
        <f>P158+N158</f>
        <v>21567</v>
      </c>
    </row>
    <row r="159" spans="1:18" ht="15" customHeight="1" x14ac:dyDescent="0.2">
      <c r="A159" s="100">
        <v>2</v>
      </c>
      <c r="B159" s="37" t="s">
        <v>181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38">
        <f t="shared" ref="Q159:Q212" si="16">O159+M159</f>
        <v>0</v>
      </c>
      <c r="R159" s="38">
        <f t="shared" ref="R159:R212" si="17">P159+N159</f>
        <v>0</v>
      </c>
    </row>
    <row r="160" spans="1:18" ht="15" customHeight="1" x14ac:dyDescent="0.2">
      <c r="A160" s="100">
        <v>3</v>
      </c>
      <c r="B160" s="37" t="s">
        <v>130</v>
      </c>
      <c r="C160" s="38">
        <v>5727</v>
      </c>
      <c r="D160" s="38">
        <v>5727</v>
      </c>
      <c r="E160" s="38">
        <v>1200</v>
      </c>
      <c r="F160" s="38">
        <v>1200</v>
      </c>
      <c r="G160" s="38">
        <v>0</v>
      </c>
      <c r="H160" s="38">
        <v>0</v>
      </c>
      <c r="I160" s="38">
        <v>17954</v>
      </c>
      <c r="J160" s="38">
        <v>17954</v>
      </c>
      <c r="K160" s="38">
        <v>0</v>
      </c>
      <c r="L160" s="38">
        <v>0</v>
      </c>
      <c r="M160" s="38">
        <v>24881</v>
      </c>
      <c r="N160" s="38">
        <v>24881</v>
      </c>
      <c r="O160" s="38">
        <v>272</v>
      </c>
      <c r="P160" s="38">
        <v>290</v>
      </c>
      <c r="Q160" s="38">
        <f t="shared" si="16"/>
        <v>25153</v>
      </c>
      <c r="R160" s="38">
        <f t="shared" si="17"/>
        <v>25171</v>
      </c>
    </row>
    <row r="161" spans="1:18" ht="15" customHeight="1" x14ac:dyDescent="0.2">
      <c r="A161" s="100">
        <v>4</v>
      </c>
      <c r="B161" s="37" t="s">
        <v>131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38">
        <f t="shared" si="16"/>
        <v>0</v>
      </c>
      <c r="R161" s="38">
        <f t="shared" si="17"/>
        <v>0</v>
      </c>
    </row>
    <row r="162" spans="1:18" ht="15" customHeight="1" x14ac:dyDescent="0.2">
      <c r="A162" s="100">
        <v>5</v>
      </c>
      <c r="B162" s="37" t="s">
        <v>135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f t="shared" si="16"/>
        <v>0</v>
      </c>
      <c r="R162" s="38">
        <f t="shared" si="17"/>
        <v>0</v>
      </c>
    </row>
    <row r="163" spans="1:18" ht="15" customHeight="1" x14ac:dyDescent="0.2">
      <c r="A163" s="100">
        <v>6</v>
      </c>
      <c r="B163" s="37" t="s">
        <v>154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f t="shared" si="16"/>
        <v>0</v>
      </c>
      <c r="R163" s="38">
        <f t="shared" si="17"/>
        <v>0</v>
      </c>
    </row>
    <row r="164" spans="1:18" ht="15" customHeight="1" x14ac:dyDescent="0.2">
      <c r="A164" s="100">
        <v>7</v>
      </c>
      <c r="B164" s="37" t="s">
        <v>133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f t="shared" si="16"/>
        <v>0</v>
      </c>
      <c r="R164" s="38">
        <f t="shared" si="17"/>
        <v>0</v>
      </c>
    </row>
    <row r="165" spans="1:18" ht="15" customHeight="1" x14ac:dyDescent="0.2">
      <c r="A165" s="100">
        <v>8</v>
      </c>
      <c r="B165" s="37" t="s">
        <v>176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38">
        <f t="shared" si="16"/>
        <v>0</v>
      </c>
      <c r="R165" s="38">
        <f t="shared" si="17"/>
        <v>0</v>
      </c>
    </row>
    <row r="166" spans="1:18" ht="15" customHeight="1" x14ac:dyDescent="0.2">
      <c r="A166" s="100">
        <v>9</v>
      </c>
      <c r="B166" s="37" t="s">
        <v>156</v>
      </c>
      <c r="C166" s="38">
        <v>480001</v>
      </c>
      <c r="D166" s="38">
        <v>483786</v>
      </c>
      <c r="E166" s="38">
        <v>107525</v>
      </c>
      <c r="F166" s="38">
        <v>107525</v>
      </c>
      <c r="G166" s="38">
        <v>0</v>
      </c>
      <c r="H166" s="38">
        <v>0</v>
      </c>
      <c r="I166" s="38">
        <v>35000</v>
      </c>
      <c r="J166" s="38">
        <v>35000</v>
      </c>
      <c r="K166" s="38">
        <v>230551</v>
      </c>
      <c r="L166" s="38">
        <v>236156</v>
      </c>
      <c r="M166" s="38">
        <v>853077</v>
      </c>
      <c r="N166" s="38">
        <v>862467</v>
      </c>
      <c r="O166" s="38">
        <v>20386</v>
      </c>
      <c r="P166" s="38">
        <v>23575</v>
      </c>
      <c r="Q166" s="38">
        <f t="shared" si="16"/>
        <v>873463</v>
      </c>
      <c r="R166" s="38">
        <f t="shared" si="17"/>
        <v>886042</v>
      </c>
    </row>
    <row r="167" spans="1:18" ht="15" customHeight="1" x14ac:dyDescent="0.2">
      <c r="A167" s="100">
        <v>10</v>
      </c>
      <c r="B167" s="37" t="s">
        <v>136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f t="shared" si="16"/>
        <v>0</v>
      </c>
      <c r="R167" s="38">
        <f t="shared" si="17"/>
        <v>0</v>
      </c>
    </row>
    <row r="168" spans="1:18" ht="15" customHeight="1" x14ac:dyDescent="0.2">
      <c r="A168" s="100">
        <v>11</v>
      </c>
      <c r="B168" s="37" t="s">
        <v>134</v>
      </c>
      <c r="C168" s="38">
        <v>15435</v>
      </c>
      <c r="D168" s="38">
        <v>15435</v>
      </c>
      <c r="E168" s="38">
        <v>8553</v>
      </c>
      <c r="F168" s="38">
        <v>8553</v>
      </c>
      <c r="G168" s="38">
        <v>0</v>
      </c>
      <c r="H168" s="38">
        <v>0</v>
      </c>
      <c r="I168" s="38">
        <v>98069</v>
      </c>
      <c r="J168" s="38">
        <v>98069</v>
      </c>
      <c r="K168" s="38">
        <v>916</v>
      </c>
      <c r="L168" s="38">
        <v>916</v>
      </c>
      <c r="M168" s="38">
        <v>122973</v>
      </c>
      <c r="N168" s="38">
        <v>122973</v>
      </c>
      <c r="O168" s="38">
        <v>0</v>
      </c>
      <c r="P168" s="38">
        <v>0</v>
      </c>
      <c r="Q168" s="38">
        <f t="shared" si="16"/>
        <v>122973</v>
      </c>
      <c r="R168" s="38">
        <f t="shared" si="17"/>
        <v>122973</v>
      </c>
    </row>
    <row r="169" spans="1:18" ht="15" customHeight="1" x14ac:dyDescent="0.2">
      <c r="A169" s="100">
        <v>12</v>
      </c>
      <c r="B169" s="37" t="s">
        <v>157</v>
      </c>
      <c r="C169" s="38">
        <v>28348</v>
      </c>
      <c r="D169" s="38">
        <v>28348</v>
      </c>
      <c r="E169" s="38">
        <v>4653</v>
      </c>
      <c r="F169" s="38">
        <v>4653</v>
      </c>
      <c r="G169" s="38">
        <v>0</v>
      </c>
      <c r="H169" s="38">
        <v>0</v>
      </c>
      <c r="I169" s="38">
        <v>98733</v>
      </c>
      <c r="J169" s="38">
        <v>113719</v>
      </c>
      <c r="K169" s="38">
        <v>0</v>
      </c>
      <c r="L169" s="38">
        <v>0</v>
      </c>
      <c r="M169" s="38">
        <v>131734</v>
      </c>
      <c r="N169" s="38">
        <v>146720</v>
      </c>
      <c r="O169" s="38">
        <v>1878</v>
      </c>
      <c r="P169" s="38">
        <v>1878</v>
      </c>
      <c r="Q169" s="38">
        <f t="shared" si="16"/>
        <v>133612</v>
      </c>
      <c r="R169" s="38">
        <f t="shared" si="17"/>
        <v>148598</v>
      </c>
    </row>
    <row r="170" spans="1:18" ht="15" customHeight="1" x14ac:dyDescent="0.2">
      <c r="A170" s="100">
        <v>13</v>
      </c>
      <c r="B170" s="37" t="s">
        <v>163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f t="shared" si="16"/>
        <v>0</v>
      </c>
      <c r="R170" s="38">
        <f t="shared" si="17"/>
        <v>0</v>
      </c>
    </row>
    <row r="171" spans="1:18" ht="15" customHeight="1" x14ac:dyDescent="0.2">
      <c r="A171" s="100">
        <v>14</v>
      </c>
      <c r="B171" s="37" t="s">
        <v>182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f t="shared" si="16"/>
        <v>0</v>
      </c>
      <c r="R171" s="38">
        <f t="shared" si="17"/>
        <v>0</v>
      </c>
    </row>
    <row r="172" spans="1:18" ht="15" customHeight="1" x14ac:dyDescent="0.2">
      <c r="A172" s="100">
        <v>15</v>
      </c>
      <c r="B172" s="37" t="s">
        <v>171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f t="shared" si="16"/>
        <v>0</v>
      </c>
      <c r="R172" s="38">
        <f t="shared" si="17"/>
        <v>0</v>
      </c>
    </row>
    <row r="173" spans="1:18" ht="15" customHeight="1" x14ac:dyDescent="0.2">
      <c r="A173" s="100">
        <v>16</v>
      </c>
      <c r="B173" s="37" t="s">
        <v>139</v>
      </c>
      <c r="C173" s="38">
        <v>14601</v>
      </c>
      <c r="D173" s="38">
        <v>16196</v>
      </c>
      <c r="E173" s="38">
        <v>874</v>
      </c>
      <c r="F173" s="38">
        <v>874</v>
      </c>
      <c r="G173" s="38">
        <v>0</v>
      </c>
      <c r="H173" s="38">
        <v>0</v>
      </c>
      <c r="I173" s="38">
        <v>99194</v>
      </c>
      <c r="J173" s="38">
        <v>101563</v>
      </c>
      <c r="K173" s="38">
        <v>0</v>
      </c>
      <c r="L173" s="38">
        <v>0</v>
      </c>
      <c r="M173" s="38">
        <v>114669</v>
      </c>
      <c r="N173" s="38">
        <v>118633</v>
      </c>
      <c r="O173" s="38">
        <v>2358</v>
      </c>
      <c r="P173" s="38">
        <v>2358</v>
      </c>
      <c r="Q173" s="38">
        <f t="shared" si="16"/>
        <v>117027</v>
      </c>
      <c r="R173" s="38">
        <f t="shared" si="17"/>
        <v>120991</v>
      </c>
    </row>
    <row r="174" spans="1:18" ht="15" customHeight="1" x14ac:dyDescent="0.2">
      <c r="A174" s="100">
        <v>17</v>
      </c>
      <c r="B174" s="37" t="s">
        <v>158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f t="shared" si="16"/>
        <v>0</v>
      </c>
      <c r="R174" s="38">
        <f t="shared" si="17"/>
        <v>0</v>
      </c>
    </row>
    <row r="175" spans="1:18" ht="15" customHeight="1" x14ac:dyDescent="0.2">
      <c r="A175" s="100">
        <v>18</v>
      </c>
      <c r="B175" s="37" t="s">
        <v>159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f t="shared" si="16"/>
        <v>0</v>
      </c>
      <c r="R175" s="38">
        <f t="shared" si="17"/>
        <v>0</v>
      </c>
    </row>
    <row r="176" spans="1:18" ht="15" customHeight="1" x14ac:dyDescent="0.2">
      <c r="A176" s="100">
        <v>19</v>
      </c>
      <c r="B176" s="37" t="s">
        <v>160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38">
        <f t="shared" si="16"/>
        <v>0</v>
      </c>
      <c r="R176" s="38">
        <f t="shared" si="17"/>
        <v>0</v>
      </c>
    </row>
    <row r="177" spans="1:18" ht="15" customHeight="1" x14ac:dyDescent="0.2">
      <c r="A177" s="100">
        <v>20</v>
      </c>
      <c r="B177" s="37" t="s">
        <v>164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f t="shared" si="16"/>
        <v>0</v>
      </c>
      <c r="R177" s="38">
        <f t="shared" si="17"/>
        <v>0</v>
      </c>
    </row>
    <row r="178" spans="1:18" ht="15" customHeight="1" x14ac:dyDescent="0.2">
      <c r="A178" s="100">
        <v>21</v>
      </c>
      <c r="B178" s="37" t="s">
        <v>165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f t="shared" si="16"/>
        <v>0</v>
      </c>
      <c r="R178" s="38">
        <f t="shared" si="17"/>
        <v>0</v>
      </c>
    </row>
    <row r="179" spans="1:18" ht="15" customHeight="1" x14ac:dyDescent="0.2">
      <c r="A179" s="100">
        <v>22</v>
      </c>
      <c r="B179" s="37" t="s">
        <v>177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f t="shared" si="16"/>
        <v>0</v>
      </c>
      <c r="R179" s="38">
        <f t="shared" si="17"/>
        <v>0</v>
      </c>
    </row>
    <row r="180" spans="1:18" ht="15" customHeight="1" x14ac:dyDescent="0.2">
      <c r="A180" s="100">
        <v>23</v>
      </c>
      <c r="B180" s="37" t="s">
        <v>166</v>
      </c>
      <c r="C180" s="38">
        <v>85241</v>
      </c>
      <c r="D180" s="38">
        <v>86241</v>
      </c>
      <c r="E180" s="38">
        <v>8319</v>
      </c>
      <c r="F180" s="38">
        <v>9005</v>
      </c>
      <c r="G180" s="38">
        <v>0</v>
      </c>
      <c r="H180" s="38">
        <v>0</v>
      </c>
      <c r="I180" s="38">
        <v>63167</v>
      </c>
      <c r="J180" s="38">
        <v>63167</v>
      </c>
      <c r="K180" s="38">
        <v>7076</v>
      </c>
      <c r="L180" s="38">
        <v>7076</v>
      </c>
      <c r="M180" s="38">
        <v>163803</v>
      </c>
      <c r="N180" s="38">
        <v>165489</v>
      </c>
      <c r="O180" s="38">
        <v>3810</v>
      </c>
      <c r="P180" s="38">
        <v>3810</v>
      </c>
      <c r="Q180" s="38">
        <f t="shared" si="16"/>
        <v>167613</v>
      </c>
      <c r="R180" s="38">
        <f t="shared" si="17"/>
        <v>169299</v>
      </c>
    </row>
    <row r="181" spans="1:18" ht="15" customHeight="1" x14ac:dyDescent="0.2">
      <c r="A181" s="100">
        <v>24</v>
      </c>
      <c r="B181" s="37" t="s">
        <v>140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f t="shared" si="16"/>
        <v>0</v>
      </c>
      <c r="R181" s="38">
        <f t="shared" si="17"/>
        <v>0</v>
      </c>
    </row>
    <row r="182" spans="1:18" ht="15" customHeight="1" x14ac:dyDescent="0.2">
      <c r="A182" s="100">
        <v>25</v>
      </c>
      <c r="B182" s="37" t="s">
        <v>172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f t="shared" si="16"/>
        <v>0</v>
      </c>
      <c r="R182" s="38">
        <f t="shared" si="17"/>
        <v>0</v>
      </c>
    </row>
    <row r="183" spans="1:18" ht="15" customHeight="1" x14ac:dyDescent="0.2">
      <c r="A183" s="100">
        <v>26</v>
      </c>
      <c r="B183" s="37" t="s">
        <v>161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f t="shared" si="16"/>
        <v>0</v>
      </c>
      <c r="R183" s="38">
        <f t="shared" si="17"/>
        <v>0</v>
      </c>
    </row>
    <row r="184" spans="1:18" ht="15" customHeight="1" x14ac:dyDescent="0.2">
      <c r="A184" s="100">
        <v>27</v>
      </c>
      <c r="B184" s="37" t="s">
        <v>132</v>
      </c>
      <c r="C184" s="38">
        <v>62090</v>
      </c>
      <c r="D184" s="38">
        <v>62090</v>
      </c>
      <c r="E184" s="38">
        <v>732</v>
      </c>
      <c r="F184" s="38">
        <v>732</v>
      </c>
      <c r="G184" s="38">
        <v>0</v>
      </c>
      <c r="H184" s="38">
        <v>0</v>
      </c>
      <c r="I184" s="38">
        <v>26342</v>
      </c>
      <c r="J184" s="38">
        <v>26342</v>
      </c>
      <c r="K184" s="38">
        <v>0</v>
      </c>
      <c r="L184" s="38">
        <v>0</v>
      </c>
      <c r="M184" s="38">
        <v>89164</v>
      </c>
      <c r="N184" s="38">
        <v>89164</v>
      </c>
      <c r="O184" s="38">
        <v>1179</v>
      </c>
      <c r="P184" s="38">
        <v>1179</v>
      </c>
      <c r="Q184" s="38">
        <f t="shared" si="16"/>
        <v>90343</v>
      </c>
      <c r="R184" s="38">
        <f t="shared" si="17"/>
        <v>90343</v>
      </c>
    </row>
    <row r="185" spans="1:18" ht="15" customHeight="1" x14ac:dyDescent="0.2">
      <c r="A185" s="100">
        <v>28</v>
      </c>
      <c r="B185" s="37" t="s">
        <v>141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f t="shared" si="16"/>
        <v>0</v>
      </c>
      <c r="R185" s="38">
        <f t="shared" si="17"/>
        <v>0</v>
      </c>
    </row>
    <row r="186" spans="1:18" ht="15" customHeight="1" x14ac:dyDescent="0.2">
      <c r="A186" s="100">
        <v>29</v>
      </c>
      <c r="B186" s="37" t="s">
        <v>152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f t="shared" si="16"/>
        <v>0</v>
      </c>
      <c r="R186" s="38">
        <f t="shared" si="17"/>
        <v>0</v>
      </c>
    </row>
    <row r="187" spans="1:18" ht="15" customHeight="1" x14ac:dyDescent="0.2">
      <c r="A187" s="100">
        <v>30</v>
      </c>
      <c r="B187" s="37" t="s">
        <v>178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f t="shared" si="16"/>
        <v>0</v>
      </c>
      <c r="R187" s="38">
        <f t="shared" si="17"/>
        <v>0</v>
      </c>
    </row>
    <row r="188" spans="1:18" ht="15" customHeight="1" x14ac:dyDescent="0.2">
      <c r="A188" s="100">
        <v>31</v>
      </c>
      <c r="B188" s="37" t="s">
        <v>183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f t="shared" si="16"/>
        <v>0</v>
      </c>
      <c r="R188" s="38">
        <f t="shared" si="17"/>
        <v>0</v>
      </c>
    </row>
    <row r="189" spans="1:18" ht="15" customHeight="1" x14ac:dyDescent="0.2">
      <c r="A189" s="100">
        <v>32</v>
      </c>
      <c r="B189" s="37" t="s">
        <v>146</v>
      </c>
      <c r="C189" s="38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f t="shared" si="16"/>
        <v>0</v>
      </c>
      <c r="R189" s="38">
        <f t="shared" si="17"/>
        <v>0</v>
      </c>
    </row>
    <row r="190" spans="1:18" ht="15" customHeight="1" x14ac:dyDescent="0.2">
      <c r="A190" s="100">
        <v>33</v>
      </c>
      <c r="B190" s="37" t="s">
        <v>167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f t="shared" si="16"/>
        <v>0</v>
      </c>
      <c r="R190" s="38">
        <f t="shared" si="17"/>
        <v>0</v>
      </c>
    </row>
    <row r="191" spans="1:18" ht="15" customHeight="1" x14ac:dyDescent="0.2">
      <c r="A191" s="100">
        <v>34</v>
      </c>
      <c r="B191" s="37" t="s">
        <v>173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f t="shared" si="16"/>
        <v>0</v>
      </c>
      <c r="R191" s="38">
        <f t="shared" si="17"/>
        <v>0</v>
      </c>
    </row>
    <row r="192" spans="1:18" ht="15" customHeight="1" x14ac:dyDescent="0.2">
      <c r="A192" s="100">
        <v>35</v>
      </c>
      <c r="B192" s="37" t="s">
        <v>137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f t="shared" si="16"/>
        <v>0</v>
      </c>
      <c r="R192" s="38">
        <f t="shared" si="17"/>
        <v>0</v>
      </c>
    </row>
    <row r="193" spans="1:18" ht="15" customHeight="1" x14ac:dyDescent="0.2">
      <c r="A193" s="100">
        <v>36</v>
      </c>
      <c r="B193" s="37" t="s">
        <v>145</v>
      </c>
      <c r="C193" s="38">
        <v>17475</v>
      </c>
      <c r="D193" s="38">
        <v>36356</v>
      </c>
      <c r="E193" s="38">
        <v>6294</v>
      </c>
      <c r="F193" s="38">
        <v>6044</v>
      </c>
      <c r="G193" s="38">
        <v>0</v>
      </c>
      <c r="H193" s="38">
        <v>0</v>
      </c>
      <c r="I193" s="38">
        <v>91838</v>
      </c>
      <c r="J193" s="38">
        <v>91203</v>
      </c>
      <c r="K193" s="38">
        <v>0</v>
      </c>
      <c r="L193" s="38">
        <v>0</v>
      </c>
      <c r="M193" s="38">
        <v>115607</v>
      </c>
      <c r="N193" s="38">
        <v>133603</v>
      </c>
      <c r="O193" s="38">
        <v>3577</v>
      </c>
      <c r="P193" s="38">
        <v>3577</v>
      </c>
      <c r="Q193" s="38">
        <f t="shared" si="16"/>
        <v>119184</v>
      </c>
      <c r="R193" s="38">
        <f t="shared" si="17"/>
        <v>137180</v>
      </c>
    </row>
    <row r="194" spans="1:18" ht="15" customHeight="1" x14ac:dyDescent="0.2">
      <c r="A194" s="100">
        <v>37</v>
      </c>
      <c r="B194" s="37" t="s">
        <v>153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f t="shared" si="16"/>
        <v>0</v>
      </c>
      <c r="R194" s="38">
        <f t="shared" si="17"/>
        <v>0</v>
      </c>
    </row>
    <row r="195" spans="1:18" ht="15" customHeight="1" x14ac:dyDescent="0.2">
      <c r="A195" s="100">
        <v>38</v>
      </c>
      <c r="B195" s="37" t="s">
        <v>147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f t="shared" si="16"/>
        <v>0</v>
      </c>
      <c r="R195" s="38">
        <f t="shared" si="17"/>
        <v>0</v>
      </c>
    </row>
    <row r="196" spans="1:18" ht="15" customHeight="1" x14ac:dyDescent="0.2">
      <c r="A196" s="100">
        <v>39</v>
      </c>
      <c r="B196" s="37" t="s">
        <v>142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f t="shared" si="16"/>
        <v>0</v>
      </c>
      <c r="R196" s="38">
        <f t="shared" si="17"/>
        <v>0</v>
      </c>
    </row>
    <row r="197" spans="1:18" ht="15" customHeight="1" x14ac:dyDescent="0.2">
      <c r="A197" s="100">
        <v>40</v>
      </c>
      <c r="B197" s="37" t="s">
        <v>162</v>
      </c>
      <c r="C197" s="38">
        <v>12409</v>
      </c>
      <c r="D197" s="38">
        <v>16628</v>
      </c>
      <c r="E197" s="38">
        <v>7581</v>
      </c>
      <c r="F197" s="38">
        <v>7843</v>
      </c>
      <c r="G197" s="38">
        <v>0</v>
      </c>
      <c r="H197" s="38">
        <v>0</v>
      </c>
      <c r="I197" s="38">
        <v>48861</v>
      </c>
      <c r="J197" s="38">
        <v>48861</v>
      </c>
      <c r="K197" s="38">
        <v>12528</v>
      </c>
      <c r="L197" s="38">
        <v>12528</v>
      </c>
      <c r="M197" s="38">
        <v>81379</v>
      </c>
      <c r="N197" s="38">
        <v>85860</v>
      </c>
      <c r="O197" s="38">
        <v>2250</v>
      </c>
      <c r="P197" s="38">
        <v>2250</v>
      </c>
      <c r="Q197" s="38">
        <f t="shared" si="16"/>
        <v>83629</v>
      </c>
      <c r="R197" s="38">
        <f t="shared" si="17"/>
        <v>88110</v>
      </c>
    </row>
    <row r="198" spans="1:18" ht="15" customHeight="1" x14ac:dyDescent="0.2">
      <c r="A198" s="100">
        <v>41</v>
      </c>
      <c r="B198" s="37" t="s">
        <v>174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f t="shared" si="16"/>
        <v>0</v>
      </c>
      <c r="R198" s="38">
        <f t="shared" si="17"/>
        <v>0</v>
      </c>
    </row>
    <row r="199" spans="1:18" ht="15" customHeight="1" x14ac:dyDescent="0.2">
      <c r="A199" s="100">
        <v>42</v>
      </c>
      <c r="B199" s="37" t="s">
        <v>143</v>
      </c>
      <c r="C199" s="38">
        <v>43068</v>
      </c>
      <c r="D199" s="38">
        <v>43068</v>
      </c>
      <c r="E199" s="38">
        <v>0</v>
      </c>
      <c r="F199" s="38">
        <v>0</v>
      </c>
      <c r="G199" s="38">
        <v>0</v>
      </c>
      <c r="H199" s="38">
        <v>0</v>
      </c>
      <c r="I199" s="38">
        <v>46376</v>
      </c>
      <c r="J199" s="38">
        <v>46376</v>
      </c>
      <c r="K199" s="38">
        <v>0</v>
      </c>
      <c r="L199" s="38">
        <v>0</v>
      </c>
      <c r="M199" s="38">
        <v>89444</v>
      </c>
      <c r="N199" s="38">
        <v>89444</v>
      </c>
      <c r="O199" s="38">
        <v>0</v>
      </c>
      <c r="P199" s="38">
        <v>0</v>
      </c>
      <c r="Q199" s="38">
        <f t="shared" si="16"/>
        <v>89444</v>
      </c>
      <c r="R199" s="38">
        <f t="shared" si="17"/>
        <v>89444</v>
      </c>
    </row>
    <row r="200" spans="1:18" ht="15" customHeight="1" x14ac:dyDescent="0.2">
      <c r="A200" s="100">
        <v>43</v>
      </c>
      <c r="B200" s="37" t="s">
        <v>170</v>
      </c>
      <c r="C200" s="38">
        <v>9970</v>
      </c>
      <c r="D200" s="38">
        <v>9970</v>
      </c>
      <c r="E200" s="38">
        <v>19633</v>
      </c>
      <c r="F200" s="38">
        <v>19633</v>
      </c>
      <c r="G200" s="38">
        <v>0</v>
      </c>
      <c r="H200" s="38">
        <v>0</v>
      </c>
      <c r="I200" s="38">
        <v>94733</v>
      </c>
      <c r="J200" s="38">
        <v>94733</v>
      </c>
      <c r="K200" s="38">
        <v>0</v>
      </c>
      <c r="L200" s="38">
        <v>0</v>
      </c>
      <c r="M200" s="38">
        <v>124336</v>
      </c>
      <c r="N200" s="38">
        <v>124336</v>
      </c>
      <c r="O200" s="38">
        <v>0</v>
      </c>
      <c r="P200" s="38">
        <v>0</v>
      </c>
      <c r="Q200" s="38">
        <f t="shared" si="16"/>
        <v>124336</v>
      </c>
      <c r="R200" s="38">
        <f t="shared" si="17"/>
        <v>124336</v>
      </c>
    </row>
    <row r="201" spans="1:18" ht="15" customHeight="1" x14ac:dyDescent="0.2">
      <c r="A201" s="100">
        <v>44</v>
      </c>
      <c r="B201" s="37" t="s">
        <v>144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38">
        <f t="shared" si="16"/>
        <v>0</v>
      </c>
      <c r="R201" s="38">
        <f t="shared" si="17"/>
        <v>0</v>
      </c>
    </row>
    <row r="202" spans="1:18" ht="15" customHeight="1" x14ac:dyDescent="0.2">
      <c r="A202" s="100">
        <v>45</v>
      </c>
      <c r="B202" s="37" t="s">
        <v>168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f t="shared" si="16"/>
        <v>0</v>
      </c>
      <c r="R202" s="38">
        <f t="shared" si="17"/>
        <v>0</v>
      </c>
    </row>
    <row r="203" spans="1:18" ht="15" customHeight="1" x14ac:dyDescent="0.2">
      <c r="A203" s="100">
        <v>46</v>
      </c>
      <c r="B203" s="37" t="s">
        <v>169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38">
        <f t="shared" si="16"/>
        <v>0</v>
      </c>
      <c r="R203" s="38">
        <f t="shared" si="17"/>
        <v>0</v>
      </c>
    </row>
    <row r="204" spans="1:18" ht="15" customHeight="1" x14ac:dyDescent="0.2">
      <c r="A204" s="100">
        <v>47</v>
      </c>
      <c r="B204" s="37" t="s">
        <v>149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 t="shared" si="16"/>
        <v>0</v>
      </c>
      <c r="R204" s="38">
        <f t="shared" si="17"/>
        <v>0</v>
      </c>
    </row>
    <row r="205" spans="1:18" ht="15" customHeight="1" x14ac:dyDescent="0.2">
      <c r="A205" s="100">
        <v>48</v>
      </c>
      <c r="B205" s="37" t="s">
        <v>179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f t="shared" si="16"/>
        <v>0</v>
      </c>
      <c r="R205" s="38">
        <f t="shared" si="17"/>
        <v>0</v>
      </c>
    </row>
    <row r="206" spans="1:18" ht="15" customHeight="1" x14ac:dyDescent="0.2">
      <c r="A206" s="100">
        <v>49</v>
      </c>
      <c r="B206" s="37" t="s">
        <v>138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f t="shared" si="16"/>
        <v>0</v>
      </c>
      <c r="R206" s="38">
        <f t="shared" si="17"/>
        <v>0</v>
      </c>
    </row>
    <row r="207" spans="1:18" ht="15" customHeight="1" x14ac:dyDescent="0.2">
      <c r="A207" s="100">
        <v>50</v>
      </c>
      <c r="B207" s="37" t="s">
        <v>175</v>
      </c>
      <c r="C207" s="38">
        <v>11375</v>
      </c>
      <c r="D207" s="38">
        <v>11375</v>
      </c>
      <c r="E207" s="38">
        <v>353</v>
      </c>
      <c r="F207" s="38">
        <v>353</v>
      </c>
      <c r="G207" s="38">
        <v>0</v>
      </c>
      <c r="H207" s="38">
        <v>0</v>
      </c>
      <c r="I207" s="38">
        <v>92380</v>
      </c>
      <c r="J207" s="38">
        <v>92380</v>
      </c>
      <c r="K207" s="38">
        <v>0</v>
      </c>
      <c r="L207" s="38">
        <v>0</v>
      </c>
      <c r="M207" s="38">
        <v>104108</v>
      </c>
      <c r="N207" s="38">
        <v>104108</v>
      </c>
      <c r="O207" s="38">
        <v>1201</v>
      </c>
      <c r="P207" s="38">
        <v>1201</v>
      </c>
      <c r="Q207" s="38">
        <f t="shared" si="16"/>
        <v>105309</v>
      </c>
      <c r="R207" s="38">
        <f t="shared" si="17"/>
        <v>105309</v>
      </c>
    </row>
    <row r="208" spans="1:18" ht="15" customHeight="1" x14ac:dyDescent="0.2">
      <c r="A208" s="100">
        <v>51</v>
      </c>
      <c r="B208" s="37" t="s">
        <v>148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38">
        <f t="shared" si="16"/>
        <v>0</v>
      </c>
      <c r="R208" s="38">
        <f t="shared" si="17"/>
        <v>0</v>
      </c>
    </row>
    <row r="209" spans="1:18" ht="15" customHeight="1" x14ac:dyDescent="0.2">
      <c r="A209" s="100">
        <v>52</v>
      </c>
      <c r="B209" s="37" t="s">
        <v>155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38">
        <f t="shared" si="16"/>
        <v>0</v>
      </c>
      <c r="R209" s="38">
        <f t="shared" si="17"/>
        <v>0</v>
      </c>
    </row>
    <row r="210" spans="1:18" ht="15" customHeight="1" x14ac:dyDescent="0.2">
      <c r="A210" s="100">
        <v>53</v>
      </c>
      <c r="B210" s="37" t="s">
        <v>180</v>
      </c>
      <c r="C210" s="38">
        <v>47390</v>
      </c>
      <c r="D210" s="38">
        <v>47390</v>
      </c>
      <c r="E210" s="38">
        <v>2993</v>
      </c>
      <c r="F210" s="38">
        <v>2993</v>
      </c>
      <c r="G210" s="38">
        <v>0</v>
      </c>
      <c r="H210" s="38">
        <v>0</v>
      </c>
      <c r="I210" s="38">
        <v>38511</v>
      </c>
      <c r="J210" s="38">
        <v>39541</v>
      </c>
      <c r="K210" s="38">
        <v>44017</v>
      </c>
      <c r="L210" s="38">
        <v>44017</v>
      </c>
      <c r="M210" s="38">
        <v>132911</v>
      </c>
      <c r="N210" s="38">
        <v>133941</v>
      </c>
      <c r="O210" s="38">
        <v>578</v>
      </c>
      <c r="P210" s="38">
        <v>588</v>
      </c>
      <c r="Q210" s="38">
        <f t="shared" si="16"/>
        <v>133489</v>
      </c>
      <c r="R210" s="38">
        <f t="shared" si="17"/>
        <v>134529</v>
      </c>
    </row>
    <row r="211" spans="1:18" ht="15" customHeight="1" x14ac:dyDescent="0.2">
      <c r="A211" s="100">
        <v>54</v>
      </c>
      <c r="B211" s="99" t="s">
        <v>150</v>
      </c>
      <c r="C211" s="38">
        <v>30258</v>
      </c>
      <c r="D211" s="38">
        <v>30258</v>
      </c>
      <c r="E211" s="38">
        <v>2601</v>
      </c>
      <c r="F211" s="38">
        <v>2611</v>
      </c>
      <c r="G211" s="38">
        <v>0</v>
      </c>
      <c r="H211" s="38">
        <v>0</v>
      </c>
      <c r="I211" s="38">
        <v>132512</v>
      </c>
      <c r="J211" s="38">
        <v>132612</v>
      </c>
      <c r="K211" s="38">
        <v>0</v>
      </c>
      <c r="L211" s="38">
        <v>0</v>
      </c>
      <c r="M211" s="38">
        <v>165371</v>
      </c>
      <c r="N211" s="38">
        <v>165481</v>
      </c>
      <c r="O211" s="38">
        <v>4364</v>
      </c>
      <c r="P211" s="38">
        <v>4864</v>
      </c>
      <c r="Q211" s="38">
        <f t="shared" si="16"/>
        <v>169735</v>
      </c>
      <c r="R211" s="38">
        <f t="shared" si="17"/>
        <v>170345</v>
      </c>
    </row>
    <row r="212" spans="1:18" ht="15" customHeight="1" x14ac:dyDescent="0.2">
      <c r="A212" s="100"/>
      <c r="B212" s="32" t="s">
        <v>300</v>
      </c>
      <c r="C212" s="32">
        <f>SUM(C158:C211)</f>
        <v>882339</v>
      </c>
      <c r="D212" s="32">
        <f t="shared" ref="D212:P212" si="18">SUM(D158:D211)</f>
        <v>911819</v>
      </c>
      <c r="E212" s="32">
        <f t="shared" si="18"/>
        <v>171311</v>
      </c>
      <c r="F212" s="32">
        <f t="shared" si="18"/>
        <v>172019</v>
      </c>
      <c r="G212" s="32">
        <f t="shared" si="18"/>
        <v>0</v>
      </c>
      <c r="H212" s="32">
        <f t="shared" si="18"/>
        <v>0</v>
      </c>
      <c r="I212" s="32">
        <f t="shared" si="18"/>
        <v>983670</v>
      </c>
      <c r="J212" s="32">
        <f t="shared" si="18"/>
        <v>1001520</v>
      </c>
      <c r="K212" s="32">
        <f t="shared" si="18"/>
        <v>295088</v>
      </c>
      <c r="L212" s="32">
        <f t="shared" si="18"/>
        <v>300693</v>
      </c>
      <c r="M212" s="32">
        <f t="shared" si="18"/>
        <v>2332408</v>
      </c>
      <c r="N212" s="32">
        <f>SUM(N158:N211)</f>
        <v>2386051</v>
      </c>
      <c r="O212" s="32">
        <f>SUM(O158:O211)</f>
        <v>44469</v>
      </c>
      <c r="P212" s="32">
        <f t="shared" si="18"/>
        <v>48186</v>
      </c>
      <c r="Q212" s="43">
        <f t="shared" si="16"/>
        <v>2376877</v>
      </c>
      <c r="R212" s="43">
        <f t="shared" si="17"/>
        <v>2434237</v>
      </c>
    </row>
    <row r="213" spans="1:18" ht="15" customHeight="1" x14ac:dyDescent="0.2">
      <c r="A213" s="14" t="s">
        <v>344</v>
      </c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1:18" ht="15" customHeight="1" x14ac:dyDescent="0.2">
      <c r="A214" s="14" t="s">
        <v>378</v>
      </c>
      <c r="B214" s="40"/>
    </row>
    <row r="215" spans="1:18" ht="15" customHeight="1" x14ac:dyDescent="0.2">
      <c r="A215" s="161" t="s">
        <v>345</v>
      </c>
      <c r="B215" s="223" t="s">
        <v>184</v>
      </c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5"/>
      <c r="N215" s="225"/>
      <c r="O215" s="225"/>
      <c r="P215" s="225"/>
      <c r="Q215" s="225"/>
      <c r="R215" s="226"/>
    </row>
    <row r="216" spans="1:18" ht="15" customHeight="1" x14ac:dyDescent="0.2">
      <c r="A216" s="161"/>
      <c r="B216" s="227" t="s">
        <v>275</v>
      </c>
      <c r="C216" s="222" t="s">
        <v>294</v>
      </c>
      <c r="D216" s="222"/>
      <c r="E216" s="222" t="s">
        <v>295</v>
      </c>
      <c r="F216" s="222"/>
      <c r="G216" s="222" t="s">
        <v>291</v>
      </c>
      <c r="H216" s="222"/>
      <c r="I216" s="222" t="s">
        <v>296</v>
      </c>
      <c r="J216" s="222"/>
      <c r="K216" s="222" t="s">
        <v>379</v>
      </c>
      <c r="L216" s="222"/>
      <c r="M216" s="222" t="s">
        <v>297</v>
      </c>
      <c r="N216" s="222"/>
      <c r="O216" s="222" t="s">
        <v>298</v>
      </c>
      <c r="P216" s="222"/>
      <c r="Q216" s="222" t="s">
        <v>299</v>
      </c>
      <c r="R216" s="222"/>
    </row>
    <row r="217" spans="1:18" ht="15" customHeight="1" x14ac:dyDescent="0.2">
      <c r="A217" s="161"/>
      <c r="B217" s="228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</row>
    <row r="218" spans="1:18" ht="15" customHeight="1" x14ac:dyDescent="0.2">
      <c r="A218" s="161"/>
      <c r="B218" s="229"/>
      <c r="C218" s="19" t="s">
        <v>367</v>
      </c>
      <c r="D218" s="19">
        <v>2022</v>
      </c>
      <c r="E218" s="19" t="s">
        <v>367</v>
      </c>
      <c r="F218" s="19">
        <v>2022</v>
      </c>
      <c r="G218" s="19" t="s">
        <v>367</v>
      </c>
      <c r="H218" s="19">
        <v>2022</v>
      </c>
      <c r="I218" s="19" t="s">
        <v>367</v>
      </c>
      <c r="J218" s="19">
        <v>2022</v>
      </c>
      <c r="K218" s="19" t="s">
        <v>367</v>
      </c>
      <c r="L218" s="19">
        <v>2022</v>
      </c>
      <c r="M218" s="19" t="s">
        <v>367</v>
      </c>
      <c r="N218" s="19">
        <v>2022</v>
      </c>
      <c r="O218" s="19" t="s">
        <v>367</v>
      </c>
      <c r="P218" s="19">
        <v>2022</v>
      </c>
      <c r="Q218" s="19" t="s">
        <v>367</v>
      </c>
      <c r="R218" s="19">
        <v>2022</v>
      </c>
    </row>
    <row r="219" spans="1:18" ht="15" customHeight="1" x14ac:dyDescent="0.2">
      <c r="A219" s="100">
        <v>1</v>
      </c>
      <c r="B219" s="37" t="s">
        <v>185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38">
        <f>O219+M219</f>
        <v>0</v>
      </c>
      <c r="R219" s="38">
        <f>P219+N219</f>
        <v>0</v>
      </c>
    </row>
    <row r="220" spans="1:18" ht="15" customHeight="1" x14ac:dyDescent="0.2">
      <c r="A220" s="100">
        <v>2</v>
      </c>
      <c r="B220" s="37" t="s">
        <v>192</v>
      </c>
      <c r="C220" s="38">
        <v>166506</v>
      </c>
      <c r="D220" s="38">
        <v>166512</v>
      </c>
      <c r="E220" s="38">
        <v>1619</v>
      </c>
      <c r="F220" s="38">
        <v>1619</v>
      </c>
      <c r="G220" s="38">
        <v>0</v>
      </c>
      <c r="H220" s="38">
        <v>0</v>
      </c>
      <c r="I220" s="38">
        <v>2420</v>
      </c>
      <c r="J220" s="38">
        <v>3197</v>
      </c>
      <c r="K220" s="38">
        <v>13818</v>
      </c>
      <c r="L220" s="38">
        <v>13492</v>
      </c>
      <c r="M220" s="38">
        <v>184363</v>
      </c>
      <c r="N220" s="38">
        <v>184820</v>
      </c>
      <c r="O220" s="38">
        <v>162</v>
      </c>
      <c r="P220" s="38">
        <v>162</v>
      </c>
      <c r="Q220" s="38">
        <f t="shared" ref="Q220:Q241" si="19">O220+M220</f>
        <v>184525</v>
      </c>
      <c r="R220" s="38">
        <f t="shared" ref="R220:R241" si="20">P220+N220</f>
        <v>184982</v>
      </c>
    </row>
    <row r="221" spans="1:18" ht="15" customHeight="1" x14ac:dyDescent="0.2">
      <c r="A221" s="100">
        <v>3</v>
      </c>
      <c r="B221" s="37" t="s">
        <v>202</v>
      </c>
      <c r="C221" s="38">
        <v>17562</v>
      </c>
      <c r="D221" s="38">
        <v>17562</v>
      </c>
      <c r="E221" s="38">
        <v>1500</v>
      </c>
      <c r="F221" s="38">
        <v>1500</v>
      </c>
      <c r="G221" s="38">
        <v>2300</v>
      </c>
      <c r="H221" s="38">
        <v>2300</v>
      </c>
      <c r="I221" s="38">
        <v>17528</v>
      </c>
      <c r="J221" s="38">
        <v>17528</v>
      </c>
      <c r="K221" s="38">
        <v>0</v>
      </c>
      <c r="L221" s="38">
        <v>0</v>
      </c>
      <c r="M221" s="38">
        <v>38890</v>
      </c>
      <c r="N221" s="38">
        <v>38890</v>
      </c>
      <c r="O221" s="38">
        <v>327</v>
      </c>
      <c r="P221" s="38">
        <v>327</v>
      </c>
      <c r="Q221" s="38">
        <f t="shared" si="19"/>
        <v>39217</v>
      </c>
      <c r="R221" s="38">
        <f t="shared" si="20"/>
        <v>39217</v>
      </c>
    </row>
    <row r="222" spans="1:18" ht="15" customHeight="1" x14ac:dyDescent="0.2">
      <c r="A222" s="100">
        <v>4</v>
      </c>
      <c r="B222" s="37" t="s">
        <v>191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f t="shared" si="19"/>
        <v>0</v>
      </c>
      <c r="R222" s="38">
        <f t="shared" si="20"/>
        <v>0</v>
      </c>
    </row>
    <row r="223" spans="1:18" ht="15" customHeight="1" x14ac:dyDescent="0.2">
      <c r="A223" s="100">
        <v>5</v>
      </c>
      <c r="B223" s="37" t="s">
        <v>195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f t="shared" si="19"/>
        <v>0</v>
      </c>
      <c r="R223" s="38">
        <f t="shared" si="20"/>
        <v>0</v>
      </c>
    </row>
    <row r="224" spans="1:18" ht="15" customHeight="1" x14ac:dyDescent="0.2">
      <c r="A224" s="100">
        <v>6</v>
      </c>
      <c r="B224" s="37" t="s">
        <v>196</v>
      </c>
      <c r="C224" s="38">
        <v>420</v>
      </c>
      <c r="D224" s="38">
        <v>420</v>
      </c>
      <c r="E224" s="38">
        <v>246</v>
      </c>
      <c r="F224" s="38">
        <v>246</v>
      </c>
      <c r="G224" s="38">
        <v>0</v>
      </c>
      <c r="H224" s="38">
        <v>0</v>
      </c>
      <c r="I224" s="38">
        <v>5000</v>
      </c>
      <c r="J224" s="38">
        <v>5500</v>
      </c>
      <c r="K224" s="38">
        <v>0</v>
      </c>
      <c r="L224" s="38">
        <v>0</v>
      </c>
      <c r="M224" s="38">
        <v>5666</v>
      </c>
      <c r="N224" s="38">
        <v>6166</v>
      </c>
      <c r="O224" s="38">
        <v>176</v>
      </c>
      <c r="P224" s="38">
        <v>176</v>
      </c>
      <c r="Q224" s="38">
        <f t="shared" si="19"/>
        <v>5842</v>
      </c>
      <c r="R224" s="38">
        <f t="shared" si="20"/>
        <v>6342</v>
      </c>
    </row>
    <row r="225" spans="1:18" ht="15" customHeight="1" x14ac:dyDescent="0.2">
      <c r="A225" s="100">
        <v>7</v>
      </c>
      <c r="B225" s="37" t="s">
        <v>193</v>
      </c>
      <c r="C225" s="38">
        <v>56117</v>
      </c>
      <c r="D225" s="38">
        <v>57500</v>
      </c>
      <c r="E225" s="38">
        <v>0</v>
      </c>
      <c r="F225" s="38">
        <v>0</v>
      </c>
      <c r="G225" s="38">
        <v>0</v>
      </c>
      <c r="H225" s="38">
        <v>0</v>
      </c>
      <c r="I225" s="38">
        <v>4374</v>
      </c>
      <c r="J225" s="38">
        <v>6107</v>
      </c>
      <c r="K225" s="38">
        <v>1468</v>
      </c>
      <c r="L225" s="38">
        <v>7647</v>
      </c>
      <c r="M225" s="38">
        <v>61959</v>
      </c>
      <c r="N225" s="38">
        <v>71254</v>
      </c>
      <c r="O225" s="38">
        <v>2058</v>
      </c>
      <c r="P225" s="38">
        <v>2058</v>
      </c>
      <c r="Q225" s="38">
        <f t="shared" si="19"/>
        <v>64017</v>
      </c>
      <c r="R225" s="38">
        <f t="shared" si="20"/>
        <v>73312</v>
      </c>
    </row>
    <row r="226" spans="1:18" ht="15" customHeight="1" x14ac:dyDescent="0.2">
      <c r="A226" s="100">
        <v>8</v>
      </c>
      <c r="B226" s="37" t="s">
        <v>197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f t="shared" si="19"/>
        <v>0</v>
      </c>
      <c r="R226" s="38">
        <f t="shared" si="20"/>
        <v>0</v>
      </c>
    </row>
    <row r="227" spans="1:18" ht="15" customHeight="1" x14ac:dyDescent="0.2">
      <c r="A227" s="100">
        <v>9</v>
      </c>
      <c r="B227" s="37" t="s">
        <v>186</v>
      </c>
      <c r="C227" s="38">
        <v>10785</v>
      </c>
      <c r="D227" s="38">
        <v>12892</v>
      </c>
      <c r="E227" s="38">
        <v>2622</v>
      </c>
      <c r="F227" s="38">
        <v>2622</v>
      </c>
      <c r="G227" s="38">
        <v>0</v>
      </c>
      <c r="H227" s="38">
        <v>0</v>
      </c>
      <c r="I227" s="38">
        <v>2813</v>
      </c>
      <c r="J227" s="38">
        <v>1100</v>
      </c>
      <c r="K227" s="38">
        <v>1371</v>
      </c>
      <c r="L227" s="38">
        <v>1371</v>
      </c>
      <c r="M227" s="38">
        <v>17591</v>
      </c>
      <c r="N227" s="38">
        <v>17985</v>
      </c>
      <c r="O227" s="38">
        <v>635</v>
      </c>
      <c r="P227" s="38">
        <v>635</v>
      </c>
      <c r="Q227" s="38">
        <f t="shared" si="19"/>
        <v>18226</v>
      </c>
      <c r="R227" s="38">
        <f t="shared" si="20"/>
        <v>18620</v>
      </c>
    </row>
    <row r="228" spans="1:18" ht="15" customHeight="1" x14ac:dyDescent="0.2">
      <c r="A228" s="100">
        <v>10</v>
      </c>
      <c r="B228" s="37" t="s">
        <v>198</v>
      </c>
      <c r="C228" s="38">
        <v>15952</v>
      </c>
      <c r="D228" s="38">
        <v>15952</v>
      </c>
      <c r="E228" s="38">
        <v>800</v>
      </c>
      <c r="F228" s="38">
        <v>800</v>
      </c>
      <c r="G228" s="38">
        <v>0</v>
      </c>
      <c r="H228" s="38">
        <v>0</v>
      </c>
      <c r="I228" s="38">
        <v>1612</v>
      </c>
      <c r="J228" s="38">
        <v>1612</v>
      </c>
      <c r="K228" s="38">
        <v>0</v>
      </c>
      <c r="L228" s="38">
        <v>0</v>
      </c>
      <c r="M228" s="38">
        <v>18364</v>
      </c>
      <c r="N228" s="38">
        <v>18364</v>
      </c>
      <c r="O228" s="38">
        <v>204</v>
      </c>
      <c r="P228" s="38">
        <v>204</v>
      </c>
      <c r="Q228" s="38">
        <f t="shared" si="19"/>
        <v>18568</v>
      </c>
      <c r="R228" s="38">
        <f t="shared" si="20"/>
        <v>18568</v>
      </c>
    </row>
    <row r="229" spans="1:18" ht="15" customHeight="1" x14ac:dyDescent="0.2">
      <c r="A229" s="100">
        <v>11</v>
      </c>
      <c r="B229" s="37" t="s">
        <v>187</v>
      </c>
      <c r="C229" s="38">
        <v>45205</v>
      </c>
      <c r="D229" s="38">
        <v>46146</v>
      </c>
      <c r="E229" s="38">
        <v>7875</v>
      </c>
      <c r="F229" s="38">
        <v>7875</v>
      </c>
      <c r="G229" s="38">
        <v>0</v>
      </c>
      <c r="H229" s="38">
        <v>0</v>
      </c>
      <c r="I229" s="38">
        <v>13671</v>
      </c>
      <c r="J229" s="38">
        <v>13671</v>
      </c>
      <c r="K229" s="38">
        <v>61900</v>
      </c>
      <c r="L229" s="38">
        <v>60959</v>
      </c>
      <c r="M229" s="38">
        <v>128651</v>
      </c>
      <c r="N229" s="38">
        <v>128651</v>
      </c>
      <c r="O229" s="38">
        <v>2581</v>
      </c>
      <c r="P229" s="38">
        <v>2581</v>
      </c>
      <c r="Q229" s="38">
        <f t="shared" si="19"/>
        <v>131232</v>
      </c>
      <c r="R229" s="38">
        <f t="shared" si="20"/>
        <v>131232</v>
      </c>
    </row>
    <row r="230" spans="1:18" ht="15" customHeight="1" x14ac:dyDescent="0.2">
      <c r="A230" s="100">
        <v>12</v>
      </c>
      <c r="B230" s="37" t="s">
        <v>203</v>
      </c>
      <c r="C230" s="38">
        <v>16984</v>
      </c>
      <c r="D230" s="38">
        <v>16984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16984</v>
      </c>
      <c r="N230" s="38">
        <v>16984</v>
      </c>
      <c r="O230" s="38">
        <v>4493</v>
      </c>
      <c r="P230" s="38">
        <v>4493</v>
      </c>
      <c r="Q230" s="38">
        <f t="shared" si="19"/>
        <v>21477</v>
      </c>
      <c r="R230" s="38">
        <f t="shared" si="20"/>
        <v>21477</v>
      </c>
    </row>
    <row r="231" spans="1:18" ht="15" customHeight="1" x14ac:dyDescent="0.2">
      <c r="A231" s="100">
        <v>13</v>
      </c>
      <c r="B231" s="37" t="s">
        <v>199</v>
      </c>
      <c r="C231" s="38">
        <v>8263</v>
      </c>
      <c r="D231" s="38">
        <v>10039</v>
      </c>
      <c r="E231" s="38">
        <v>0</v>
      </c>
      <c r="F231" s="38">
        <v>0</v>
      </c>
      <c r="G231" s="38">
        <v>71</v>
      </c>
      <c r="H231" s="38">
        <v>71</v>
      </c>
      <c r="I231" s="38">
        <v>3221</v>
      </c>
      <c r="J231" s="38">
        <v>3221</v>
      </c>
      <c r="K231" s="38">
        <v>1815</v>
      </c>
      <c r="L231" s="38">
        <v>1815</v>
      </c>
      <c r="M231" s="38">
        <v>13370</v>
      </c>
      <c r="N231" s="38">
        <v>15146</v>
      </c>
      <c r="O231" s="38">
        <v>490</v>
      </c>
      <c r="P231" s="38">
        <v>490</v>
      </c>
      <c r="Q231" s="38">
        <f t="shared" si="19"/>
        <v>13860</v>
      </c>
      <c r="R231" s="38">
        <f t="shared" si="20"/>
        <v>15636</v>
      </c>
    </row>
    <row r="232" spans="1:18" ht="15" customHeight="1" x14ac:dyDescent="0.2">
      <c r="A232" s="100">
        <v>14</v>
      </c>
      <c r="B232" s="37" t="s">
        <v>194</v>
      </c>
      <c r="C232" s="38">
        <v>17929</v>
      </c>
      <c r="D232" s="38">
        <v>19586</v>
      </c>
      <c r="E232" s="38">
        <v>2817</v>
      </c>
      <c r="F232" s="38">
        <v>2817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20746</v>
      </c>
      <c r="N232" s="38">
        <v>22403</v>
      </c>
      <c r="O232" s="38">
        <v>3540</v>
      </c>
      <c r="P232" s="38">
        <v>3540</v>
      </c>
      <c r="Q232" s="38">
        <f t="shared" si="19"/>
        <v>24286</v>
      </c>
      <c r="R232" s="38">
        <f t="shared" si="20"/>
        <v>25943</v>
      </c>
    </row>
    <row r="233" spans="1:18" ht="15" customHeight="1" x14ac:dyDescent="0.2">
      <c r="A233" s="100">
        <v>15</v>
      </c>
      <c r="B233" s="37" t="s">
        <v>188</v>
      </c>
      <c r="C233" s="38">
        <v>2666</v>
      </c>
      <c r="D233" s="38">
        <v>2666</v>
      </c>
      <c r="E233" s="38">
        <v>0</v>
      </c>
      <c r="F233" s="38">
        <v>0</v>
      </c>
      <c r="G233" s="38">
        <v>0</v>
      </c>
      <c r="H233" s="38">
        <v>0</v>
      </c>
      <c r="I233" s="38">
        <v>51987</v>
      </c>
      <c r="J233" s="38">
        <v>51987</v>
      </c>
      <c r="K233" s="38">
        <v>0</v>
      </c>
      <c r="L233" s="38">
        <v>0</v>
      </c>
      <c r="M233" s="38">
        <v>54653</v>
      </c>
      <c r="N233" s="38">
        <v>54653</v>
      </c>
      <c r="O233" s="38">
        <v>541</v>
      </c>
      <c r="P233" s="38">
        <v>541</v>
      </c>
      <c r="Q233" s="38">
        <f t="shared" si="19"/>
        <v>55194</v>
      </c>
      <c r="R233" s="38">
        <f t="shared" si="20"/>
        <v>55194</v>
      </c>
    </row>
    <row r="234" spans="1:18" ht="15" customHeight="1" x14ac:dyDescent="0.2">
      <c r="A234" s="100">
        <v>16</v>
      </c>
      <c r="B234" s="37" t="s">
        <v>189</v>
      </c>
      <c r="C234" s="38">
        <v>6842</v>
      </c>
      <c r="D234" s="38">
        <v>6842</v>
      </c>
      <c r="E234" s="38">
        <v>0</v>
      </c>
      <c r="F234" s="38">
        <v>0</v>
      </c>
      <c r="G234" s="38">
        <v>0</v>
      </c>
      <c r="H234" s="38">
        <v>0</v>
      </c>
      <c r="I234" s="38">
        <v>21445</v>
      </c>
      <c r="J234" s="38">
        <v>21445</v>
      </c>
      <c r="K234" s="38">
        <v>0</v>
      </c>
      <c r="L234" s="38">
        <v>0</v>
      </c>
      <c r="M234" s="38">
        <v>28287</v>
      </c>
      <c r="N234" s="38">
        <v>28287</v>
      </c>
      <c r="O234" s="38">
        <v>241</v>
      </c>
      <c r="P234" s="38">
        <v>241</v>
      </c>
      <c r="Q234" s="38">
        <f t="shared" si="19"/>
        <v>28528</v>
      </c>
      <c r="R234" s="38">
        <f t="shared" si="20"/>
        <v>28528</v>
      </c>
    </row>
    <row r="235" spans="1:18" ht="15" customHeight="1" x14ac:dyDescent="0.2">
      <c r="A235" s="100">
        <v>17</v>
      </c>
      <c r="B235" s="37" t="s">
        <v>200</v>
      </c>
      <c r="C235" s="38">
        <v>13075</v>
      </c>
      <c r="D235" s="38">
        <v>13122</v>
      </c>
      <c r="E235" s="38">
        <v>393</v>
      </c>
      <c r="F235" s="38">
        <v>393</v>
      </c>
      <c r="G235" s="38">
        <v>128</v>
      </c>
      <c r="H235" s="38">
        <v>128</v>
      </c>
      <c r="I235" s="38">
        <v>2910</v>
      </c>
      <c r="J235" s="38">
        <v>2863</v>
      </c>
      <c r="K235" s="38">
        <v>0</v>
      </c>
      <c r="L235" s="38">
        <v>0</v>
      </c>
      <c r="M235" s="38">
        <v>16506</v>
      </c>
      <c r="N235" s="38">
        <v>16506</v>
      </c>
      <c r="O235" s="38">
        <v>732</v>
      </c>
      <c r="P235" s="38">
        <v>732</v>
      </c>
      <c r="Q235" s="38">
        <f t="shared" si="19"/>
        <v>17238</v>
      </c>
      <c r="R235" s="38">
        <f t="shared" si="20"/>
        <v>17238</v>
      </c>
    </row>
    <row r="236" spans="1:18" ht="15" customHeight="1" x14ac:dyDescent="0.2">
      <c r="A236" s="100">
        <v>18</v>
      </c>
      <c r="B236" s="37" t="s">
        <v>201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15694</v>
      </c>
      <c r="J236" s="38">
        <v>15694</v>
      </c>
      <c r="K236" s="38">
        <v>48870</v>
      </c>
      <c r="L236" s="38">
        <v>48870</v>
      </c>
      <c r="M236" s="38">
        <v>64564</v>
      </c>
      <c r="N236" s="38">
        <v>64564</v>
      </c>
      <c r="O236" s="38">
        <v>0</v>
      </c>
      <c r="P236" s="38">
        <v>0</v>
      </c>
      <c r="Q236" s="38">
        <f t="shared" si="19"/>
        <v>64564</v>
      </c>
      <c r="R236" s="38">
        <f t="shared" si="20"/>
        <v>64564</v>
      </c>
    </row>
    <row r="237" spans="1:18" ht="15" customHeight="1" x14ac:dyDescent="0.2">
      <c r="A237" s="100">
        <v>19</v>
      </c>
      <c r="B237" s="37" t="s">
        <v>204</v>
      </c>
      <c r="C237" s="38">
        <v>12450</v>
      </c>
      <c r="D237" s="38">
        <v>12461</v>
      </c>
      <c r="E237" s="38">
        <v>247</v>
      </c>
      <c r="F237" s="38">
        <v>247</v>
      </c>
      <c r="G237" s="38">
        <v>0</v>
      </c>
      <c r="H237" s="38">
        <v>0</v>
      </c>
      <c r="I237" s="38">
        <v>3178</v>
      </c>
      <c r="J237" s="38">
        <v>3178</v>
      </c>
      <c r="K237" s="38">
        <v>0</v>
      </c>
      <c r="L237" s="38">
        <v>0</v>
      </c>
      <c r="M237" s="38">
        <v>15875</v>
      </c>
      <c r="N237" s="38">
        <v>15886</v>
      </c>
      <c r="O237" s="38">
        <v>820</v>
      </c>
      <c r="P237" s="38">
        <v>820</v>
      </c>
      <c r="Q237" s="38">
        <f t="shared" si="19"/>
        <v>16695</v>
      </c>
      <c r="R237" s="38">
        <f t="shared" si="20"/>
        <v>16706</v>
      </c>
    </row>
    <row r="238" spans="1:18" ht="15" customHeight="1" x14ac:dyDescent="0.2">
      <c r="A238" s="100">
        <v>20</v>
      </c>
      <c r="B238" s="37" t="s">
        <v>205</v>
      </c>
      <c r="C238" s="38">
        <v>0</v>
      </c>
      <c r="D238" s="38">
        <v>0</v>
      </c>
      <c r="E238" s="38">
        <v>1324</v>
      </c>
      <c r="F238" s="38">
        <v>1324</v>
      </c>
      <c r="G238" s="38">
        <v>0</v>
      </c>
      <c r="H238" s="38">
        <v>0</v>
      </c>
      <c r="I238" s="38">
        <v>21773</v>
      </c>
      <c r="J238" s="38">
        <v>21773</v>
      </c>
      <c r="K238" s="38">
        <v>0</v>
      </c>
      <c r="L238" s="38">
        <v>0</v>
      </c>
      <c r="M238" s="38">
        <v>23097</v>
      </c>
      <c r="N238" s="38">
        <v>23097</v>
      </c>
      <c r="O238" s="38">
        <v>17</v>
      </c>
      <c r="P238" s="38">
        <v>17</v>
      </c>
      <c r="Q238" s="38">
        <f t="shared" si="19"/>
        <v>23114</v>
      </c>
      <c r="R238" s="38">
        <f t="shared" si="20"/>
        <v>23114</v>
      </c>
    </row>
    <row r="239" spans="1:18" ht="15" customHeight="1" x14ac:dyDescent="0.2">
      <c r="A239" s="100">
        <v>21</v>
      </c>
      <c r="B239" s="37" t="s">
        <v>190</v>
      </c>
      <c r="C239" s="38">
        <v>189180</v>
      </c>
      <c r="D239" s="38">
        <v>200442</v>
      </c>
      <c r="E239" s="38">
        <v>5235</v>
      </c>
      <c r="F239" s="38">
        <v>5235</v>
      </c>
      <c r="G239" s="38">
        <v>0</v>
      </c>
      <c r="H239" s="38">
        <v>0</v>
      </c>
      <c r="I239" s="38">
        <v>87289</v>
      </c>
      <c r="J239" s="38">
        <v>87289</v>
      </c>
      <c r="K239" s="38">
        <v>0</v>
      </c>
      <c r="L239" s="38">
        <v>0</v>
      </c>
      <c r="M239" s="38">
        <v>281704</v>
      </c>
      <c r="N239" s="38">
        <v>292966</v>
      </c>
      <c r="O239" s="38">
        <v>1000</v>
      </c>
      <c r="P239" s="38">
        <v>1000</v>
      </c>
      <c r="Q239" s="38">
        <f t="shared" si="19"/>
        <v>282704</v>
      </c>
      <c r="R239" s="38">
        <f t="shared" si="20"/>
        <v>293966</v>
      </c>
    </row>
    <row r="240" spans="1:18" ht="15" customHeight="1" x14ac:dyDescent="0.2">
      <c r="A240" s="100">
        <v>22</v>
      </c>
      <c r="B240" s="99" t="s">
        <v>206</v>
      </c>
      <c r="C240" s="38">
        <v>12906</v>
      </c>
      <c r="D240" s="38">
        <v>12906</v>
      </c>
      <c r="E240" s="38">
        <v>508</v>
      </c>
      <c r="F240" s="38">
        <v>508</v>
      </c>
      <c r="G240" s="38">
        <v>0</v>
      </c>
      <c r="H240" s="38">
        <v>0</v>
      </c>
      <c r="I240" s="38">
        <v>1882</v>
      </c>
      <c r="J240" s="38">
        <v>1882</v>
      </c>
      <c r="K240" s="38">
        <v>0</v>
      </c>
      <c r="L240" s="38">
        <v>0</v>
      </c>
      <c r="M240" s="38">
        <v>15296</v>
      </c>
      <c r="N240" s="38">
        <v>15296</v>
      </c>
      <c r="O240" s="38">
        <v>0</v>
      </c>
      <c r="P240" s="38">
        <v>0</v>
      </c>
      <c r="Q240" s="38">
        <f t="shared" si="19"/>
        <v>15296</v>
      </c>
      <c r="R240" s="38">
        <f t="shared" si="20"/>
        <v>15296</v>
      </c>
    </row>
    <row r="241" spans="1:18" ht="15" customHeight="1" x14ac:dyDescent="0.2">
      <c r="A241" s="100"/>
      <c r="B241" s="32" t="s">
        <v>300</v>
      </c>
      <c r="C241" s="32">
        <f>SUM(C219:C240)</f>
        <v>592842</v>
      </c>
      <c r="D241" s="32">
        <f t="shared" ref="D241:P241" si="21">SUM(D219:D240)</f>
        <v>612032</v>
      </c>
      <c r="E241" s="32">
        <f t="shared" si="21"/>
        <v>25186</v>
      </c>
      <c r="F241" s="32">
        <f t="shared" si="21"/>
        <v>25186</v>
      </c>
      <c r="G241" s="32">
        <f t="shared" si="21"/>
        <v>2499</v>
      </c>
      <c r="H241" s="32">
        <f t="shared" si="21"/>
        <v>2499</v>
      </c>
      <c r="I241" s="32">
        <f t="shared" si="21"/>
        <v>256797</v>
      </c>
      <c r="J241" s="32">
        <f t="shared" si="21"/>
        <v>258047</v>
      </c>
      <c r="K241" s="32">
        <f t="shared" si="21"/>
        <v>129242</v>
      </c>
      <c r="L241" s="32">
        <f t="shared" si="21"/>
        <v>134154</v>
      </c>
      <c r="M241" s="32">
        <f t="shared" si="21"/>
        <v>1006566</v>
      </c>
      <c r="N241" s="32">
        <f t="shared" si="21"/>
        <v>1031918</v>
      </c>
      <c r="O241" s="32">
        <f t="shared" si="21"/>
        <v>18017</v>
      </c>
      <c r="P241" s="32">
        <f t="shared" si="21"/>
        <v>18017</v>
      </c>
      <c r="Q241" s="43">
        <f t="shared" si="19"/>
        <v>1024583</v>
      </c>
      <c r="R241" s="43">
        <f t="shared" si="20"/>
        <v>1049935</v>
      </c>
    </row>
    <row r="242" spans="1:18" ht="15" customHeight="1" x14ac:dyDescent="0.2">
      <c r="A242" s="14" t="s">
        <v>344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8" ht="15" customHeight="1" x14ac:dyDescent="0.2">
      <c r="A243" s="14" t="s">
        <v>378</v>
      </c>
      <c r="B243" s="40"/>
    </row>
    <row r="244" spans="1:18" ht="15" customHeight="1" x14ac:dyDescent="0.2">
      <c r="A244" s="161" t="s">
        <v>345</v>
      </c>
      <c r="B244" s="223" t="s">
        <v>207</v>
      </c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5"/>
      <c r="N244" s="225"/>
      <c r="O244" s="225"/>
      <c r="P244" s="225"/>
      <c r="Q244" s="225"/>
      <c r="R244" s="226"/>
    </row>
    <row r="245" spans="1:18" ht="15" customHeight="1" x14ac:dyDescent="0.2">
      <c r="A245" s="161"/>
      <c r="B245" s="227" t="s">
        <v>275</v>
      </c>
      <c r="C245" s="222" t="s">
        <v>294</v>
      </c>
      <c r="D245" s="222"/>
      <c r="E245" s="222" t="s">
        <v>295</v>
      </c>
      <c r="F245" s="222"/>
      <c r="G245" s="222" t="s">
        <v>291</v>
      </c>
      <c r="H245" s="222"/>
      <c r="I245" s="222" t="s">
        <v>296</v>
      </c>
      <c r="J245" s="222"/>
      <c r="K245" s="222" t="s">
        <v>379</v>
      </c>
      <c r="L245" s="222"/>
      <c r="M245" s="222" t="s">
        <v>297</v>
      </c>
      <c r="N245" s="222"/>
      <c r="O245" s="222" t="s">
        <v>298</v>
      </c>
      <c r="P245" s="222"/>
      <c r="Q245" s="222" t="s">
        <v>299</v>
      </c>
      <c r="R245" s="222"/>
    </row>
    <row r="246" spans="1:18" ht="15" customHeight="1" x14ac:dyDescent="0.2">
      <c r="A246" s="161"/>
      <c r="B246" s="228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</row>
    <row r="247" spans="1:18" ht="15" customHeight="1" x14ac:dyDescent="0.2">
      <c r="A247" s="161"/>
      <c r="B247" s="229"/>
      <c r="C247" s="19" t="s">
        <v>367</v>
      </c>
      <c r="D247" s="19">
        <v>2022</v>
      </c>
      <c r="E247" s="19" t="s">
        <v>367</v>
      </c>
      <c r="F247" s="19">
        <v>2022</v>
      </c>
      <c r="G247" s="19" t="s">
        <v>367</v>
      </c>
      <c r="H247" s="19">
        <v>2022</v>
      </c>
      <c r="I247" s="19" t="s">
        <v>367</v>
      </c>
      <c r="J247" s="19">
        <v>2022</v>
      </c>
      <c r="K247" s="19" t="s">
        <v>367</v>
      </c>
      <c r="L247" s="19">
        <v>2022</v>
      </c>
      <c r="M247" s="19" t="s">
        <v>367</v>
      </c>
      <c r="N247" s="19">
        <v>2022</v>
      </c>
      <c r="O247" s="19" t="s">
        <v>367</v>
      </c>
      <c r="P247" s="19">
        <v>2022</v>
      </c>
      <c r="Q247" s="19" t="s">
        <v>367</v>
      </c>
      <c r="R247" s="19">
        <v>2022</v>
      </c>
    </row>
    <row r="248" spans="1:18" ht="15" customHeight="1" x14ac:dyDescent="0.2">
      <c r="A248" s="100">
        <v>1</v>
      </c>
      <c r="B248" s="64" t="s">
        <v>273</v>
      </c>
      <c r="C248" s="38">
        <v>913929</v>
      </c>
      <c r="D248" s="38">
        <v>1016607</v>
      </c>
      <c r="E248" s="38">
        <v>0</v>
      </c>
      <c r="F248" s="38">
        <v>0</v>
      </c>
      <c r="G248" s="38">
        <v>0</v>
      </c>
      <c r="H248" s="38">
        <v>0</v>
      </c>
      <c r="I248" s="38">
        <v>60923</v>
      </c>
      <c r="J248" s="38">
        <v>61924</v>
      </c>
      <c r="K248" s="38">
        <v>0</v>
      </c>
      <c r="L248" s="38">
        <v>0</v>
      </c>
      <c r="M248" s="38">
        <f>C248+E248+G248+I248+K248</f>
        <v>974852</v>
      </c>
      <c r="N248" s="38">
        <f>D248+F248+H248+J248+L248</f>
        <v>1078531</v>
      </c>
      <c r="O248" s="38">
        <v>65689</v>
      </c>
      <c r="P248" s="38">
        <v>49309</v>
      </c>
      <c r="Q248" s="38">
        <f>O248+M248</f>
        <v>1040541</v>
      </c>
      <c r="R248" s="38">
        <f>P248+N248</f>
        <v>1127840</v>
      </c>
    </row>
    <row r="249" spans="1:18" ht="15" customHeight="1" x14ac:dyDescent="0.2">
      <c r="A249" s="100">
        <v>2</v>
      </c>
      <c r="B249" s="64" t="s">
        <v>274</v>
      </c>
      <c r="C249" s="38">
        <v>597768</v>
      </c>
      <c r="D249" s="38">
        <v>615488</v>
      </c>
      <c r="E249" s="38">
        <v>0</v>
      </c>
      <c r="F249" s="38">
        <v>0</v>
      </c>
      <c r="G249" s="38">
        <v>0</v>
      </c>
      <c r="H249" s="38">
        <v>0</v>
      </c>
      <c r="I249" s="38">
        <v>13126</v>
      </c>
      <c r="J249" s="38">
        <v>13633</v>
      </c>
      <c r="K249" s="38">
        <v>13377</v>
      </c>
      <c r="L249" s="38">
        <v>0</v>
      </c>
      <c r="M249" s="38">
        <f t="shared" ref="M249:M259" si="22">C249+E249+G249+I249+K249</f>
        <v>624271</v>
      </c>
      <c r="N249" s="38">
        <f t="shared" ref="N249:N259" si="23">D249+F249+H249+J249+L249</f>
        <v>629121</v>
      </c>
      <c r="O249" s="38">
        <v>20208</v>
      </c>
      <c r="P249" s="38">
        <v>20330</v>
      </c>
      <c r="Q249" s="38">
        <f t="shared" ref="Q249:Q259" si="24">O249+M249</f>
        <v>644479</v>
      </c>
      <c r="R249" s="38">
        <f>P249+N249</f>
        <v>649451</v>
      </c>
    </row>
    <row r="250" spans="1:18" ht="15" customHeight="1" x14ac:dyDescent="0.2">
      <c r="A250" s="100">
        <v>3</v>
      </c>
      <c r="B250" s="64" t="s">
        <v>208</v>
      </c>
      <c r="C250" s="38">
        <v>815457</v>
      </c>
      <c r="D250" s="38">
        <v>817364</v>
      </c>
      <c r="E250" s="38">
        <v>12797</v>
      </c>
      <c r="F250" s="38">
        <v>12827</v>
      </c>
      <c r="G250" s="38">
        <v>0</v>
      </c>
      <c r="H250" s="38">
        <v>0</v>
      </c>
      <c r="I250" s="38">
        <v>28939</v>
      </c>
      <c r="J250" s="38">
        <v>28939</v>
      </c>
      <c r="K250" s="38">
        <v>138614</v>
      </c>
      <c r="L250" s="38">
        <v>138938</v>
      </c>
      <c r="M250" s="38">
        <f t="shared" si="22"/>
        <v>995807</v>
      </c>
      <c r="N250" s="38">
        <f t="shared" si="23"/>
        <v>998068</v>
      </c>
      <c r="O250" s="38">
        <v>68544</v>
      </c>
      <c r="P250" s="38">
        <v>68865</v>
      </c>
      <c r="Q250" s="38">
        <f t="shared" si="24"/>
        <v>1064351</v>
      </c>
      <c r="R250" s="38">
        <f t="shared" ref="R250:R259" si="25">P250+N250</f>
        <v>1066933</v>
      </c>
    </row>
    <row r="251" spans="1:18" ht="15" customHeight="1" x14ac:dyDescent="0.2">
      <c r="A251" s="100">
        <v>4</v>
      </c>
      <c r="B251" s="64" t="s">
        <v>210</v>
      </c>
      <c r="C251" s="38">
        <v>249577</v>
      </c>
      <c r="D251" s="38">
        <v>249949</v>
      </c>
      <c r="E251" s="38">
        <v>6854</v>
      </c>
      <c r="F251" s="38">
        <v>6854</v>
      </c>
      <c r="G251" s="38">
        <v>0</v>
      </c>
      <c r="H251" s="38">
        <v>0</v>
      </c>
      <c r="I251" s="38">
        <v>672</v>
      </c>
      <c r="J251" s="38">
        <v>672</v>
      </c>
      <c r="K251" s="38">
        <v>0</v>
      </c>
      <c r="L251" s="38">
        <v>0</v>
      </c>
      <c r="M251" s="38">
        <f t="shared" si="22"/>
        <v>257103</v>
      </c>
      <c r="N251" s="38">
        <f t="shared" si="23"/>
        <v>257475</v>
      </c>
      <c r="O251" s="38">
        <v>5611</v>
      </c>
      <c r="P251" s="38">
        <v>5611</v>
      </c>
      <c r="Q251" s="38">
        <f t="shared" si="24"/>
        <v>262714</v>
      </c>
      <c r="R251" s="38">
        <f t="shared" si="25"/>
        <v>263086</v>
      </c>
    </row>
    <row r="252" spans="1:18" ht="15" customHeight="1" x14ac:dyDescent="0.2">
      <c r="A252" s="100">
        <v>5</v>
      </c>
      <c r="B252" s="64" t="s">
        <v>211</v>
      </c>
      <c r="C252" s="38">
        <v>38425</v>
      </c>
      <c r="D252" s="38">
        <v>39950</v>
      </c>
      <c r="E252" s="38">
        <v>530</v>
      </c>
      <c r="F252" s="38">
        <v>530</v>
      </c>
      <c r="G252" s="38">
        <v>0</v>
      </c>
      <c r="H252" s="38">
        <v>0</v>
      </c>
      <c r="I252" s="38">
        <v>2874</v>
      </c>
      <c r="J252" s="38">
        <v>2874</v>
      </c>
      <c r="K252" s="38">
        <v>460</v>
      </c>
      <c r="L252" s="38">
        <v>460</v>
      </c>
      <c r="M252" s="38">
        <f t="shared" si="22"/>
        <v>42289</v>
      </c>
      <c r="N252" s="38">
        <f t="shared" si="23"/>
        <v>43814</v>
      </c>
      <c r="O252" s="38">
        <v>1226</v>
      </c>
      <c r="P252" s="38">
        <v>1226</v>
      </c>
      <c r="Q252" s="38">
        <f t="shared" si="24"/>
        <v>43515</v>
      </c>
      <c r="R252" s="38">
        <f t="shared" si="25"/>
        <v>45040</v>
      </c>
    </row>
    <row r="253" spans="1:18" ht="15" customHeight="1" x14ac:dyDescent="0.2">
      <c r="A253" s="100">
        <v>6</v>
      </c>
      <c r="B253" s="64" t="s">
        <v>214</v>
      </c>
      <c r="C253" s="38">
        <v>48918</v>
      </c>
      <c r="D253" s="38">
        <v>48918</v>
      </c>
      <c r="E253" s="38">
        <v>0</v>
      </c>
      <c r="F253" s="38">
        <v>0</v>
      </c>
      <c r="G253" s="38">
        <v>0</v>
      </c>
      <c r="H253" s="38">
        <v>0</v>
      </c>
      <c r="I253" s="38">
        <v>20969</v>
      </c>
      <c r="J253" s="38">
        <v>20969</v>
      </c>
      <c r="K253" s="38">
        <v>7450</v>
      </c>
      <c r="L253" s="38">
        <v>7450</v>
      </c>
      <c r="M253" s="38">
        <f t="shared" si="22"/>
        <v>77337</v>
      </c>
      <c r="N253" s="38">
        <f t="shared" si="23"/>
        <v>77337</v>
      </c>
      <c r="O253" s="38">
        <v>1058</v>
      </c>
      <c r="P253" s="38">
        <v>1058</v>
      </c>
      <c r="Q253" s="38">
        <f t="shared" si="24"/>
        <v>78395</v>
      </c>
      <c r="R253" s="38">
        <f t="shared" si="25"/>
        <v>78395</v>
      </c>
    </row>
    <row r="254" spans="1:18" ht="15" customHeight="1" x14ac:dyDescent="0.2">
      <c r="A254" s="100">
        <v>7</v>
      </c>
      <c r="B254" s="64" t="s">
        <v>212</v>
      </c>
      <c r="C254" s="38">
        <v>24239</v>
      </c>
      <c r="D254" s="38">
        <v>24278</v>
      </c>
      <c r="E254" s="38">
        <v>10385</v>
      </c>
      <c r="F254" s="38">
        <v>10385</v>
      </c>
      <c r="G254" s="38">
        <v>0</v>
      </c>
      <c r="H254" s="38">
        <v>0</v>
      </c>
      <c r="I254" s="38">
        <v>2044</v>
      </c>
      <c r="J254" s="38">
        <v>2044</v>
      </c>
      <c r="K254" s="38">
        <v>1392</v>
      </c>
      <c r="L254" s="38">
        <v>1400</v>
      </c>
      <c r="M254" s="38">
        <f t="shared" si="22"/>
        <v>38060</v>
      </c>
      <c r="N254" s="38">
        <f t="shared" si="23"/>
        <v>38107</v>
      </c>
      <c r="O254" s="38">
        <v>3516</v>
      </c>
      <c r="P254" s="38">
        <v>3516</v>
      </c>
      <c r="Q254" s="38">
        <f t="shared" si="24"/>
        <v>41576</v>
      </c>
      <c r="R254" s="38">
        <f t="shared" si="25"/>
        <v>41623</v>
      </c>
    </row>
    <row r="255" spans="1:18" ht="15" customHeight="1" x14ac:dyDescent="0.2">
      <c r="A255" s="100">
        <v>8</v>
      </c>
      <c r="B255" s="64" t="s">
        <v>215</v>
      </c>
      <c r="C255" s="38">
        <v>72121</v>
      </c>
      <c r="D255" s="38">
        <v>72436</v>
      </c>
      <c r="E255" s="38">
        <v>0</v>
      </c>
      <c r="F255" s="38">
        <v>0</v>
      </c>
      <c r="G255" s="38">
        <v>0</v>
      </c>
      <c r="H255" s="38">
        <v>0</v>
      </c>
      <c r="I255" s="38">
        <v>4470</v>
      </c>
      <c r="J255" s="38">
        <v>5800</v>
      </c>
      <c r="K255" s="38">
        <v>2182</v>
      </c>
      <c r="L255" s="38">
        <v>2182</v>
      </c>
      <c r="M255" s="38">
        <f t="shared" si="22"/>
        <v>78773</v>
      </c>
      <c r="N255" s="38">
        <f t="shared" si="23"/>
        <v>80418</v>
      </c>
      <c r="O255" s="38">
        <v>1734</v>
      </c>
      <c r="P255" s="38">
        <v>1734</v>
      </c>
      <c r="Q255" s="38">
        <f t="shared" si="24"/>
        <v>80507</v>
      </c>
      <c r="R255" s="38">
        <f t="shared" si="25"/>
        <v>82152</v>
      </c>
    </row>
    <row r="256" spans="1:18" ht="15" customHeight="1" x14ac:dyDescent="0.2">
      <c r="A256" s="100">
        <v>9</v>
      </c>
      <c r="B256" s="64" t="s">
        <v>216</v>
      </c>
      <c r="C256" s="38">
        <v>59265</v>
      </c>
      <c r="D256" s="38">
        <v>62287</v>
      </c>
      <c r="E256" s="38">
        <v>0</v>
      </c>
      <c r="F256" s="38">
        <v>0</v>
      </c>
      <c r="G256" s="38">
        <v>0</v>
      </c>
      <c r="H256" s="38">
        <v>0</v>
      </c>
      <c r="I256" s="38">
        <v>5018</v>
      </c>
      <c r="J256" s="38">
        <v>5018</v>
      </c>
      <c r="K256" s="38">
        <v>0</v>
      </c>
      <c r="L256" s="38">
        <v>0</v>
      </c>
      <c r="M256" s="38">
        <f t="shared" si="22"/>
        <v>64283</v>
      </c>
      <c r="N256" s="38">
        <f t="shared" si="23"/>
        <v>67305</v>
      </c>
      <c r="O256" s="38">
        <v>2341</v>
      </c>
      <c r="P256" s="38">
        <v>2341</v>
      </c>
      <c r="Q256" s="38">
        <f t="shared" si="24"/>
        <v>66624</v>
      </c>
      <c r="R256" s="38">
        <f t="shared" si="25"/>
        <v>69646</v>
      </c>
    </row>
    <row r="257" spans="1:18" ht="15" customHeight="1" x14ac:dyDescent="0.2">
      <c r="A257" s="100">
        <v>10</v>
      </c>
      <c r="B257" s="68" t="s">
        <v>209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f t="shared" si="22"/>
        <v>0</v>
      </c>
      <c r="N257" s="38">
        <f t="shared" si="23"/>
        <v>0</v>
      </c>
      <c r="O257" s="38">
        <v>0</v>
      </c>
      <c r="P257" s="38">
        <v>0</v>
      </c>
      <c r="Q257" s="38">
        <f t="shared" si="24"/>
        <v>0</v>
      </c>
      <c r="R257" s="38">
        <f t="shared" si="25"/>
        <v>0</v>
      </c>
    </row>
    <row r="258" spans="1:18" ht="15" customHeight="1" x14ac:dyDescent="0.2">
      <c r="A258" s="100">
        <v>11</v>
      </c>
      <c r="B258" s="68" t="s">
        <v>213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f t="shared" si="22"/>
        <v>0</v>
      </c>
      <c r="N258" s="38">
        <f t="shared" si="23"/>
        <v>0</v>
      </c>
      <c r="O258" s="38">
        <v>0</v>
      </c>
      <c r="P258" s="38">
        <v>0</v>
      </c>
      <c r="Q258" s="38">
        <f t="shared" si="24"/>
        <v>0</v>
      </c>
      <c r="R258" s="38">
        <f t="shared" si="25"/>
        <v>0</v>
      </c>
    </row>
    <row r="259" spans="1:18" ht="15" customHeight="1" x14ac:dyDescent="0.2">
      <c r="A259" s="101"/>
      <c r="B259" s="32" t="s">
        <v>300</v>
      </c>
      <c r="C259" s="32">
        <f>SUM(C248:C258)</f>
        <v>2819699</v>
      </c>
      <c r="D259" s="32">
        <f t="shared" ref="D259:P259" si="26">SUM(D248:D258)</f>
        <v>2947277</v>
      </c>
      <c r="E259" s="32">
        <f t="shared" si="26"/>
        <v>30566</v>
      </c>
      <c r="F259" s="32">
        <f t="shared" si="26"/>
        <v>30596</v>
      </c>
      <c r="G259" s="32">
        <f t="shared" si="26"/>
        <v>0</v>
      </c>
      <c r="H259" s="32">
        <f t="shared" si="26"/>
        <v>0</v>
      </c>
      <c r="I259" s="32">
        <f t="shared" si="26"/>
        <v>139035</v>
      </c>
      <c r="J259" s="32">
        <f t="shared" si="26"/>
        <v>141873</v>
      </c>
      <c r="K259" s="32">
        <f t="shared" si="26"/>
        <v>163475</v>
      </c>
      <c r="L259" s="32">
        <f t="shared" si="26"/>
        <v>150430</v>
      </c>
      <c r="M259" s="43">
        <f t="shared" si="22"/>
        <v>3152775</v>
      </c>
      <c r="N259" s="43">
        <f t="shared" si="23"/>
        <v>3270176</v>
      </c>
      <c r="O259" s="32">
        <f t="shared" si="26"/>
        <v>169927</v>
      </c>
      <c r="P259" s="32">
        <f t="shared" si="26"/>
        <v>153990</v>
      </c>
      <c r="Q259" s="43">
        <f t="shared" si="24"/>
        <v>3322702</v>
      </c>
      <c r="R259" s="43">
        <f t="shared" si="25"/>
        <v>3424166</v>
      </c>
    </row>
    <row r="260" spans="1:18" ht="15" customHeight="1" x14ac:dyDescent="0.2">
      <c r="A260" s="14" t="s">
        <v>344</v>
      </c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 spans="1:18" ht="15" customHeight="1" x14ac:dyDescent="0.2">
      <c r="B261" s="40"/>
    </row>
    <row r="262" spans="1:18" ht="15" customHeight="1" x14ac:dyDescent="0.2">
      <c r="A262" s="161" t="s">
        <v>345</v>
      </c>
      <c r="B262" s="223" t="s">
        <v>217</v>
      </c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5"/>
      <c r="N262" s="225"/>
      <c r="O262" s="225"/>
      <c r="P262" s="225"/>
      <c r="Q262" s="225"/>
      <c r="R262" s="226"/>
    </row>
    <row r="263" spans="1:18" ht="15" customHeight="1" x14ac:dyDescent="0.2">
      <c r="A263" s="161"/>
      <c r="B263" s="227" t="s">
        <v>275</v>
      </c>
      <c r="C263" s="222" t="s">
        <v>294</v>
      </c>
      <c r="D263" s="222"/>
      <c r="E263" s="222" t="s">
        <v>295</v>
      </c>
      <c r="F263" s="222"/>
      <c r="G263" s="222" t="s">
        <v>291</v>
      </c>
      <c r="H263" s="222"/>
      <c r="I263" s="222" t="s">
        <v>296</v>
      </c>
      <c r="J263" s="222"/>
      <c r="K263" s="222" t="s">
        <v>379</v>
      </c>
      <c r="L263" s="222"/>
      <c r="M263" s="222" t="s">
        <v>297</v>
      </c>
      <c r="N263" s="222"/>
      <c r="O263" s="222" t="s">
        <v>298</v>
      </c>
      <c r="P263" s="222"/>
      <c r="Q263" s="222" t="s">
        <v>299</v>
      </c>
      <c r="R263" s="222"/>
    </row>
    <row r="264" spans="1:18" ht="15" customHeight="1" x14ac:dyDescent="0.2">
      <c r="A264" s="161"/>
      <c r="B264" s="228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</row>
    <row r="265" spans="1:18" ht="15" customHeight="1" x14ac:dyDescent="0.2">
      <c r="A265" s="161"/>
      <c r="B265" s="229"/>
      <c r="C265" s="19" t="s">
        <v>367</v>
      </c>
      <c r="D265" s="19">
        <v>2022</v>
      </c>
      <c r="E265" s="19" t="s">
        <v>367</v>
      </c>
      <c r="F265" s="19">
        <v>2022</v>
      </c>
      <c r="G265" s="19" t="s">
        <v>367</v>
      </c>
      <c r="H265" s="19">
        <v>2022</v>
      </c>
      <c r="I265" s="19" t="s">
        <v>367</v>
      </c>
      <c r="J265" s="19">
        <v>2022</v>
      </c>
      <c r="K265" s="19" t="s">
        <v>367</v>
      </c>
      <c r="L265" s="19">
        <v>2022</v>
      </c>
      <c r="M265" s="19" t="s">
        <v>367</v>
      </c>
      <c r="N265" s="19">
        <v>2022</v>
      </c>
      <c r="O265" s="19" t="s">
        <v>367</v>
      </c>
      <c r="P265" s="19">
        <v>2022</v>
      </c>
      <c r="Q265" s="19" t="s">
        <v>367</v>
      </c>
      <c r="R265" s="19">
        <v>2022</v>
      </c>
    </row>
    <row r="266" spans="1:18" ht="15" customHeight="1" x14ac:dyDescent="0.2">
      <c r="A266" s="100">
        <v>1</v>
      </c>
      <c r="B266" s="37" t="s">
        <v>224</v>
      </c>
      <c r="C266" s="38">
        <v>10744</v>
      </c>
      <c r="D266" s="38">
        <v>10744</v>
      </c>
      <c r="E266" s="38">
        <v>2032</v>
      </c>
      <c r="F266" s="38">
        <v>2032</v>
      </c>
      <c r="G266" s="38">
        <v>0</v>
      </c>
      <c r="H266" s="38">
        <v>0</v>
      </c>
      <c r="I266" s="38">
        <v>20062</v>
      </c>
      <c r="J266" s="38">
        <v>20062</v>
      </c>
      <c r="K266" s="38">
        <v>19100</v>
      </c>
      <c r="L266" s="38">
        <v>19100</v>
      </c>
      <c r="M266" s="38">
        <v>51938</v>
      </c>
      <c r="N266" s="38">
        <v>51938</v>
      </c>
      <c r="O266" s="38">
        <v>613</v>
      </c>
      <c r="P266" s="38">
        <v>613</v>
      </c>
      <c r="Q266" s="38">
        <f>O266+M266</f>
        <v>52551</v>
      </c>
      <c r="R266" s="38">
        <f>P266+N266</f>
        <v>52551</v>
      </c>
    </row>
    <row r="267" spans="1:18" ht="15" customHeight="1" x14ac:dyDescent="0.2">
      <c r="A267" s="100">
        <v>2</v>
      </c>
      <c r="B267" s="37" t="s">
        <v>219</v>
      </c>
      <c r="C267" s="38">
        <v>7317</v>
      </c>
      <c r="D267" s="38">
        <v>7317</v>
      </c>
      <c r="E267" s="38">
        <v>1510</v>
      </c>
      <c r="F267" s="38">
        <v>1510</v>
      </c>
      <c r="G267" s="38">
        <v>0</v>
      </c>
      <c r="H267" s="38">
        <v>0</v>
      </c>
      <c r="I267" s="38">
        <v>124591</v>
      </c>
      <c r="J267" s="38">
        <v>126091</v>
      </c>
      <c r="K267" s="38">
        <v>0</v>
      </c>
      <c r="L267" s="38">
        <v>0</v>
      </c>
      <c r="M267" s="38">
        <v>133418</v>
      </c>
      <c r="N267" s="38">
        <v>134918</v>
      </c>
      <c r="O267" s="38">
        <v>0</v>
      </c>
      <c r="P267" s="38">
        <v>0</v>
      </c>
      <c r="Q267" s="38">
        <f t="shared" ref="Q267:Q286" si="27">O267+M267</f>
        <v>133418</v>
      </c>
      <c r="R267" s="38">
        <f t="shared" ref="R267:R286" si="28">P267+N267</f>
        <v>134918</v>
      </c>
    </row>
    <row r="268" spans="1:18" ht="15" customHeight="1" x14ac:dyDescent="0.2">
      <c r="A268" s="100">
        <v>3</v>
      </c>
      <c r="B268" s="37" t="s">
        <v>220</v>
      </c>
      <c r="C268" s="38">
        <v>58624</v>
      </c>
      <c r="D268" s="38">
        <v>58624</v>
      </c>
      <c r="E268" s="38">
        <v>1203</v>
      </c>
      <c r="F268" s="38">
        <v>1203</v>
      </c>
      <c r="G268" s="38">
        <v>0</v>
      </c>
      <c r="H268" s="38">
        <v>0</v>
      </c>
      <c r="I268" s="38">
        <v>89419</v>
      </c>
      <c r="J268" s="38">
        <v>89419</v>
      </c>
      <c r="K268" s="38">
        <v>57318</v>
      </c>
      <c r="L268" s="38">
        <v>57318</v>
      </c>
      <c r="M268" s="38">
        <v>206564</v>
      </c>
      <c r="N268" s="38">
        <v>206564</v>
      </c>
      <c r="O268" s="38">
        <v>0</v>
      </c>
      <c r="P268" s="38">
        <v>0</v>
      </c>
      <c r="Q268" s="38">
        <f t="shared" si="27"/>
        <v>206564</v>
      </c>
      <c r="R268" s="38">
        <f t="shared" si="28"/>
        <v>206564</v>
      </c>
    </row>
    <row r="269" spans="1:18" ht="15" customHeight="1" x14ac:dyDescent="0.2">
      <c r="A269" s="100">
        <v>4</v>
      </c>
      <c r="B269" s="37" t="s">
        <v>225</v>
      </c>
      <c r="C269" s="38">
        <v>12682</v>
      </c>
      <c r="D269" s="38">
        <v>12682</v>
      </c>
      <c r="E269" s="38">
        <v>1014</v>
      </c>
      <c r="F269" s="38">
        <v>1014</v>
      </c>
      <c r="G269" s="38">
        <v>0</v>
      </c>
      <c r="H269" s="38">
        <v>0</v>
      </c>
      <c r="I269" s="38">
        <v>201</v>
      </c>
      <c r="J269" s="38">
        <v>201</v>
      </c>
      <c r="K269" s="38">
        <v>0</v>
      </c>
      <c r="L269" s="38">
        <v>0</v>
      </c>
      <c r="M269" s="38">
        <v>13897</v>
      </c>
      <c r="N269" s="38">
        <v>13897</v>
      </c>
      <c r="O269" s="38">
        <v>1556</v>
      </c>
      <c r="P269" s="38">
        <v>1556</v>
      </c>
      <c r="Q269" s="38">
        <f t="shared" si="27"/>
        <v>15453</v>
      </c>
      <c r="R269" s="38">
        <f t="shared" si="28"/>
        <v>15453</v>
      </c>
    </row>
    <row r="270" spans="1:18" ht="15" customHeight="1" x14ac:dyDescent="0.2">
      <c r="A270" s="100">
        <v>5</v>
      </c>
      <c r="B270" s="37" t="s">
        <v>232</v>
      </c>
      <c r="C270" s="38">
        <v>10273</v>
      </c>
      <c r="D270" s="38">
        <v>10273</v>
      </c>
      <c r="E270" s="38">
        <v>1493</v>
      </c>
      <c r="F270" s="38">
        <v>1617</v>
      </c>
      <c r="G270" s="38">
        <v>0</v>
      </c>
      <c r="H270" s="38">
        <v>0</v>
      </c>
      <c r="I270" s="38">
        <v>52008</v>
      </c>
      <c r="J270" s="38">
        <v>52008</v>
      </c>
      <c r="K270" s="38">
        <v>0</v>
      </c>
      <c r="L270" s="38">
        <v>0</v>
      </c>
      <c r="M270" s="38">
        <v>63774</v>
      </c>
      <c r="N270" s="38">
        <v>63898</v>
      </c>
      <c r="O270" s="38">
        <v>1638</v>
      </c>
      <c r="P270" s="38">
        <v>1638</v>
      </c>
      <c r="Q270" s="38">
        <f t="shared" si="27"/>
        <v>65412</v>
      </c>
      <c r="R270" s="38">
        <f t="shared" si="28"/>
        <v>65536</v>
      </c>
    </row>
    <row r="271" spans="1:18" ht="15" customHeight="1" x14ac:dyDescent="0.2">
      <c r="A271" s="100">
        <v>6</v>
      </c>
      <c r="B271" s="37" t="s">
        <v>226</v>
      </c>
      <c r="C271" s="38">
        <v>15406</v>
      </c>
      <c r="D271" s="38">
        <v>15406</v>
      </c>
      <c r="E271" s="38">
        <v>484</v>
      </c>
      <c r="F271" s="38">
        <v>486</v>
      </c>
      <c r="G271" s="38">
        <v>0</v>
      </c>
      <c r="H271" s="38">
        <v>0</v>
      </c>
      <c r="I271" s="38">
        <v>6613</v>
      </c>
      <c r="J271" s="38">
        <v>6613</v>
      </c>
      <c r="K271" s="38">
        <v>0</v>
      </c>
      <c r="L271" s="38">
        <v>0</v>
      </c>
      <c r="M271" s="38">
        <v>22503</v>
      </c>
      <c r="N271" s="38">
        <v>22505</v>
      </c>
      <c r="O271" s="38">
        <v>678</v>
      </c>
      <c r="P271" s="38">
        <v>678</v>
      </c>
      <c r="Q271" s="38">
        <f t="shared" si="27"/>
        <v>23181</v>
      </c>
      <c r="R271" s="38">
        <f t="shared" si="28"/>
        <v>23183</v>
      </c>
    </row>
    <row r="272" spans="1:18" ht="15" customHeight="1" x14ac:dyDescent="0.2">
      <c r="A272" s="100">
        <v>7</v>
      </c>
      <c r="B272" s="37" t="s">
        <v>218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38">
        <f t="shared" si="27"/>
        <v>0</v>
      </c>
      <c r="R272" s="38">
        <f t="shared" si="28"/>
        <v>0</v>
      </c>
    </row>
    <row r="273" spans="1:18" ht="15" customHeight="1" x14ac:dyDescent="0.2">
      <c r="A273" s="100">
        <v>8</v>
      </c>
      <c r="B273" s="37" t="s">
        <v>233</v>
      </c>
      <c r="C273" s="38">
        <v>9981</v>
      </c>
      <c r="D273" s="38">
        <v>10081</v>
      </c>
      <c r="E273" s="38">
        <v>379</v>
      </c>
      <c r="F273" s="38">
        <v>1051</v>
      </c>
      <c r="G273" s="38">
        <v>0</v>
      </c>
      <c r="H273" s="38">
        <v>0</v>
      </c>
      <c r="I273" s="38">
        <v>763</v>
      </c>
      <c r="J273" s="38">
        <v>87</v>
      </c>
      <c r="K273" s="38">
        <v>0</v>
      </c>
      <c r="L273" s="38">
        <v>0</v>
      </c>
      <c r="M273" s="38">
        <v>11123</v>
      </c>
      <c r="N273" s="38">
        <v>11219</v>
      </c>
      <c r="O273" s="38">
        <v>1200</v>
      </c>
      <c r="P273" s="38">
        <v>3682</v>
      </c>
      <c r="Q273" s="38">
        <f t="shared" si="27"/>
        <v>12323</v>
      </c>
      <c r="R273" s="38">
        <f t="shared" si="28"/>
        <v>14901</v>
      </c>
    </row>
    <row r="274" spans="1:18" ht="15" customHeight="1" x14ac:dyDescent="0.2">
      <c r="A274" s="100">
        <v>9</v>
      </c>
      <c r="B274" s="37" t="s">
        <v>49</v>
      </c>
      <c r="C274" s="38">
        <v>103552</v>
      </c>
      <c r="D274" s="38">
        <v>103552</v>
      </c>
      <c r="E274" s="38">
        <v>766</v>
      </c>
      <c r="F274" s="38">
        <v>766</v>
      </c>
      <c r="G274" s="38">
        <v>0</v>
      </c>
      <c r="H274" s="38">
        <v>0</v>
      </c>
      <c r="I274" s="38">
        <v>5432</v>
      </c>
      <c r="J274" s="38">
        <v>2635</v>
      </c>
      <c r="K274" s="38">
        <v>1632</v>
      </c>
      <c r="L274" s="38">
        <v>32832</v>
      </c>
      <c r="M274" s="38">
        <v>111382</v>
      </c>
      <c r="N274" s="38">
        <v>139785</v>
      </c>
      <c r="O274" s="38">
        <v>1476</v>
      </c>
      <c r="P274" s="38">
        <v>2786</v>
      </c>
      <c r="Q274" s="38">
        <f t="shared" si="27"/>
        <v>112858</v>
      </c>
      <c r="R274" s="38">
        <f t="shared" si="28"/>
        <v>142571</v>
      </c>
    </row>
    <row r="275" spans="1:18" ht="15" customHeight="1" x14ac:dyDescent="0.2">
      <c r="A275" s="100">
        <v>10</v>
      </c>
      <c r="B275" s="37" t="s">
        <v>223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8">
        <v>0</v>
      </c>
      <c r="O275" s="38">
        <v>0</v>
      </c>
      <c r="P275" s="38">
        <v>0</v>
      </c>
      <c r="Q275" s="38">
        <f t="shared" si="27"/>
        <v>0</v>
      </c>
      <c r="R275" s="38">
        <f t="shared" si="28"/>
        <v>0</v>
      </c>
    </row>
    <row r="276" spans="1:18" ht="15" customHeight="1" x14ac:dyDescent="0.2">
      <c r="A276" s="100">
        <v>11</v>
      </c>
      <c r="B276" s="37" t="s">
        <v>227</v>
      </c>
      <c r="C276" s="38">
        <v>102473</v>
      </c>
      <c r="D276" s="38">
        <v>102473</v>
      </c>
      <c r="E276" s="38">
        <v>1250</v>
      </c>
      <c r="F276" s="38">
        <v>1250</v>
      </c>
      <c r="G276" s="38">
        <v>0</v>
      </c>
      <c r="H276" s="38">
        <v>0</v>
      </c>
      <c r="I276" s="38">
        <v>5078</v>
      </c>
      <c r="J276" s="38">
        <v>5078</v>
      </c>
      <c r="K276" s="38">
        <v>3700</v>
      </c>
      <c r="L276" s="38">
        <v>3700</v>
      </c>
      <c r="M276" s="38">
        <v>112501</v>
      </c>
      <c r="N276" s="38">
        <v>112501</v>
      </c>
      <c r="O276" s="38">
        <v>9100</v>
      </c>
      <c r="P276" s="38">
        <v>9100</v>
      </c>
      <c r="Q276" s="38">
        <f t="shared" si="27"/>
        <v>121601</v>
      </c>
      <c r="R276" s="38">
        <f>N276+P276</f>
        <v>121601</v>
      </c>
    </row>
    <row r="277" spans="1:18" ht="15" customHeight="1" x14ac:dyDescent="0.2">
      <c r="A277" s="100">
        <v>12</v>
      </c>
      <c r="B277" s="37" t="s">
        <v>228</v>
      </c>
      <c r="C277" s="38">
        <v>29621</v>
      </c>
      <c r="D277" s="38">
        <v>29621</v>
      </c>
      <c r="E277" s="38">
        <v>682</v>
      </c>
      <c r="F277" s="38">
        <v>682</v>
      </c>
      <c r="G277" s="38">
        <v>0</v>
      </c>
      <c r="H277" s="38">
        <v>0</v>
      </c>
      <c r="I277" s="38">
        <v>3516</v>
      </c>
      <c r="J277" s="38">
        <v>3516</v>
      </c>
      <c r="K277" s="38">
        <v>1057</v>
      </c>
      <c r="L277" s="38">
        <v>1057</v>
      </c>
      <c r="M277" s="38">
        <v>34876</v>
      </c>
      <c r="N277" s="38">
        <v>34876</v>
      </c>
      <c r="O277" s="38">
        <v>1530</v>
      </c>
      <c r="P277" s="38">
        <v>1530</v>
      </c>
      <c r="Q277" s="38">
        <f t="shared" si="27"/>
        <v>36406</v>
      </c>
      <c r="R277" s="38">
        <f t="shared" si="28"/>
        <v>36406</v>
      </c>
    </row>
    <row r="278" spans="1:18" ht="15" customHeight="1" x14ac:dyDescent="0.2">
      <c r="A278" s="100">
        <v>13</v>
      </c>
      <c r="B278" s="37" t="s">
        <v>229</v>
      </c>
      <c r="C278" s="38">
        <v>20755</v>
      </c>
      <c r="D278" s="38">
        <v>20755</v>
      </c>
      <c r="E278" s="38">
        <v>4637</v>
      </c>
      <c r="F278" s="38">
        <v>4637</v>
      </c>
      <c r="G278" s="38">
        <v>0</v>
      </c>
      <c r="H278" s="38">
        <v>0</v>
      </c>
      <c r="I278" s="38">
        <v>2632</v>
      </c>
      <c r="J278" s="38">
        <v>2632</v>
      </c>
      <c r="K278" s="38">
        <v>9211</v>
      </c>
      <c r="L278" s="38">
        <v>9211</v>
      </c>
      <c r="M278" s="38">
        <v>37235</v>
      </c>
      <c r="N278" s="38">
        <v>37235</v>
      </c>
      <c r="O278" s="38">
        <v>3118</v>
      </c>
      <c r="P278" s="38">
        <v>3118</v>
      </c>
      <c r="Q278" s="38">
        <f t="shared" si="27"/>
        <v>40353</v>
      </c>
      <c r="R278" s="38">
        <f t="shared" si="28"/>
        <v>40353</v>
      </c>
    </row>
    <row r="279" spans="1:18" ht="15" customHeight="1" x14ac:dyDescent="0.2">
      <c r="A279" s="100">
        <v>14</v>
      </c>
      <c r="B279" s="37" t="s">
        <v>230</v>
      </c>
      <c r="C279" s="38">
        <v>37969</v>
      </c>
      <c r="D279" s="38">
        <v>37969</v>
      </c>
      <c r="E279" s="38">
        <v>429</v>
      </c>
      <c r="F279" s="38">
        <v>429</v>
      </c>
      <c r="G279" s="38">
        <v>0</v>
      </c>
      <c r="H279" s="38">
        <v>0</v>
      </c>
      <c r="I279" s="38">
        <v>0</v>
      </c>
      <c r="J279" s="38">
        <v>0</v>
      </c>
      <c r="K279" s="38">
        <v>497</v>
      </c>
      <c r="L279" s="38">
        <v>497</v>
      </c>
      <c r="M279" s="38">
        <v>38895</v>
      </c>
      <c r="N279" s="38">
        <v>38895</v>
      </c>
      <c r="O279" s="38">
        <v>873</v>
      </c>
      <c r="P279" s="38">
        <v>873</v>
      </c>
      <c r="Q279" s="38">
        <f t="shared" si="27"/>
        <v>39768</v>
      </c>
      <c r="R279" s="38">
        <f t="shared" si="28"/>
        <v>39768</v>
      </c>
    </row>
    <row r="280" spans="1:18" ht="15" customHeight="1" x14ac:dyDescent="0.2">
      <c r="A280" s="100">
        <v>15</v>
      </c>
      <c r="B280" s="37" t="s">
        <v>231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38">
        <f t="shared" si="27"/>
        <v>0</v>
      </c>
      <c r="R280" s="38">
        <f t="shared" si="28"/>
        <v>0</v>
      </c>
    </row>
    <row r="281" spans="1:18" ht="15" customHeight="1" x14ac:dyDescent="0.2">
      <c r="A281" s="100">
        <v>16</v>
      </c>
      <c r="B281" s="37" t="s">
        <v>221</v>
      </c>
      <c r="C281" s="38">
        <v>7746</v>
      </c>
      <c r="D281" s="38">
        <v>7746</v>
      </c>
      <c r="E281" s="38">
        <v>2867</v>
      </c>
      <c r="F281" s="38">
        <v>2867</v>
      </c>
      <c r="G281" s="38">
        <v>0</v>
      </c>
      <c r="H281" s="38">
        <v>0</v>
      </c>
      <c r="I281" s="38">
        <v>87468</v>
      </c>
      <c r="J281" s="38">
        <v>88068</v>
      </c>
      <c r="K281" s="38">
        <v>3734</v>
      </c>
      <c r="L281" s="38">
        <v>3306</v>
      </c>
      <c r="M281" s="38">
        <v>101815</v>
      </c>
      <c r="N281" s="38">
        <v>101987</v>
      </c>
      <c r="O281" s="38">
        <v>1698</v>
      </c>
      <c r="P281" s="38">
        <v>1698</v>
      </c>
      <c r="Q281" s="38">
        <f t="shared" si="27"/>
        <v>103513</v>
      </c>
      <c r="R281" s="38">
        <f t="shared" si="28"/>
        <v>103685</v>
      </c>
    </row>
    <row r="282" spans="1:18" ht="15" customHeight="1" x14ac:dyDescent="0.2">
      <c r="A282" s="100">
        <v>17</v>
      </c>
      <c r="B282" s="37" t="s">
        <v>234</v>
      </c>
      <c r="C282" s="38">
        <v>33338</v>
      </c>
      <c r="D282" s="38">
        <v>62845</v>
      </c>
      <c r="E282" s="38">
        <v>0</v>
      </c>
      <c r="F282" s="38">
        <v>0</v>
      </c>
      <c r="G282" s="38">
        <v>0</v>
      </c>
      <c r="H282" s="38">
        <v>0</v>
      </c>
      <c r="I282" s="38">
        <v>12564</v>
      </c>
      <c r="J282" s="38">
        <v>12564</v>
      </c>
      <c r="K282" s="38">
        <v>0</v>
      </c>
      <c r="L282" s="38">
        <v>0</v>
      </c>
      <c r="M282" s="38">
        <v>45902</v>
      </c>
      <c r="N282" s="38">
        <v>75409</v>
      </c>
      <c r="O282" s="38">
        <v>2443</v>
      </c>
      <c r="P282" s="38">
        <v>2305</v>
      </c>
      <c r="Q282" s="38">
        <f t="shared" si="27"/>
        <v>48345</v>
      </c>
      <c r="R282" s="38">
        <f t="shared" si="28"/>
        <v>77714</v>
      </c>
    </row>
    <row r="283" spans="1:18" ht="15" customHeight="1" x14ac:dyDescent="0.2">
      <c r="A283" s="100">
        <v>18</v>
      </c>
      <c r="B283" s="37" t="s">
        <v>222</v>
      </c>
      <c r="C283" s="38">
        <v>21439</v>
      </c>
      <c r="D283" s="38">
        <v>21439</v>
      </c>
      <c r="E283" s="38">
        <v>1524</v>
      </c>
      <c r="F283" s="38">
        <v>1524</v>
      </c>
      <c r="G283" s="38">
        <v>0</v>
      </c>
      <c r="H283" s="38">
        <v>0</v>
      </c>
      <c r="I283" s="38">
        <v>7135</v>
      </c>
      <c r="J283" s="38">
        <v>7135</v>
      </c>
      <c r="K283" s="38">
        <v>1653</v>
      </c>
      <c r="L283" s="38">
        <v>1653</v>
      </c>
      <c r="M283" s="38">
        <v>31751</v>
      </c>
      <c r="N283" s="38">
        <v>31751</v>
      </c>
      <c r="O283" s="38">
        <v>1301</v>
      </c>
      <c r="P283" s="38">
        <v>2013</v>
      </c>
      <c r="Q283" s="38">
        <f t="shared" si="27"/>
        <v>33052</v>
      </c>
      <c r="R283" s="38">
        <f t="shared" si="28"/>
        <v>33764</v>
      </c>
    </row>
    <row r="284" spans="1:18" ht="15" customHeight="1" x14ac:dyDescent="0.2">
      <c r="A284" s="100">
        <v>19</v>
      </c>
      <c r="B284" s="37" t="s">
        <v>235</v>
      </c>
      <c r="C284" s="38">
        <v>4080</v>
      </c>
      <c r="D284" s="38">
        <v>4080</v>
      </c>
      <c r="E284" s="38">
        <v>1991</v>
      </c>
      <c r="F284" s="38">
        <v>1991</v>
      </c>
      <c r="G284" s="38">
        <v>0</v>
      </c>
      <c r="H284" s="38">
        <v>0</v>
      </c>
      <c r="I284" s="38">
        <v>14521</v>
      </c>
      <c r="J284" s="38">
        <v>14521</v>
      </c>
      <c r="K284" s="38">
        <v>50697</v>
      </c>
      <c r="L284" s="38">
        <v>50697</v>
      </c>
      <c r="M284" s="38">
        <v>71289</v>
      </c>
      <c r="N284" s="38">
        <v>71289</v>
      </c>
      <c r="O284" s="38">
        <v>496</v>
      </c>
      <c r="P284" s="38">
        <v>496</v>
      </c>
      <c r="Q284" s="38">
        <f t="shared" si="27"/>
        <v>71785</v>
      </c>
      <c r="R284" s="38">
        <f t="shared" si="28"/>
        <v>71785</v>
      </c>
    </row>
    <row r="285" spans="1:18" ht="15" customHeight="1" x14ac:dyDescent="0.2">
      <c r="A285" s="100">
        <v>20</v>
      </c>
      <c r="B285" s="99" t="s">
        <v>236</v>
      </c>
      <c r="C285" s="38">
        <v>20964</v>
      </c>
      <c r="D285" s="38">
        <v>20964</v>
      </c>
      <c r="E285" s="38">
        <v>1020</v>
      </c>
      <c r="F285" s="38">
        <v>1020</v>
      </c>
      <c r="G285" s="38">
        <v>0</v>
      </c>
      <c r="H285" s="38">
        <v>0</v>
      </c>
      <c r="I285" s="38">
        <v>2445</v>
      </c>
      <c r="J285" s="38">
        <v>2445</v>
      </c>
      <c r="K285" s="38">
        <v>0</v>
      </c>
      <c r="L285" s="38">
        <v>0</v>
      </c>
      <c r="M285" s="38">
        <v>24429</v>
      </c>
      <c r="N285" s="38">
        <v>24429</v>
      </c>
      <c r="O285" s="38">
        <v>230</v>
      </c>
      <c r="P285" s="38">
        <v>239</v>
      </c>
      <c r="Q285" s="38">
        <f t="shared" si="27"/>
        <v>24659</v>
      </c>
      <c r="R285" s="38">
        <f t="shared" si="28"/>
        <v>24668</v>
      </c>
    </row>
    <row r="286" spans="1:18" ht="15" customHeight="1" x14ac:dyDescent="0.2">
      <c r="A286" s="101"/>
      <c r="B286" s="32" t="s">
        <v>300</v>
      </c>
      <c r="C286" s="32">
        <f t="shared" ref="C286:L286" si="29">SUM(C266:C285)</f>
        <v>506964</v>
      </c>
      <c r="D286" s="32">
        <f t="shared" si="29"/>
        <v>536571</v>
      </c>
      <c r="E286" s="32">
        <f t="shared" si="29"/>
        <v>23281</v>
      </c>
      <c r="F286" s="32">
        <f t="shared" si="29"/>
        <v>24079</v>
      </c>
      <c r="G286" s="32">
        <f t="shared" si="29"/>
        <v>0</v>
      </c>
      <c r="H286" s="32">
        <f t="shared" si="29"/>
        <v>0</v>
      </c>
      <c r="I286" s="32">
        <f t="shared" si="29"/>
        <v>434448</v>
      </c>
      <c r="J286" s="32">
        <f t="shared" si="29"/>
        <v>433075</v>
      </c>
      <c r="K286" s="32">
        <f t="shared" si="29"/>
        <v>148599</v>
      </c>
      <c r="L286" s="32">
        <f t="shared" si="29"/>
        <v>179371</v>
      </c>
      <c r="M286" s="32">
        <f>SUM(M266:M285)</f>
        <v>1113292</v>
      </c>
      <c r="N286" s="32">
        <f>SUM(N266:N285)</f>
        <v>1173096</v>
      </c>
      <c r="O286" s="32">
        <f>SUM(O266:O285)</f>
        <v>27950</v>
      </c>
      <c r="P286" s="32">
        <f>SUM(P266:P285)</f>
        <v>32325</v>
      </c>
      <c r="Q286" s="43">
        <f t="shared" si="27"/>
        <v>1141242</v>
      </c>
      <c r="R286" s="43">
        <f t="shared" si="28"/>
        <v>1205421</v>
      </c>
    </row>
    <row r="287" spans="1:18" ht="15" customHeight="1" x14ac:dyDescent="0.2">
      <c r="A287" s="14" t="s">
        <v>344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8" ht="15" customHeight="1" x14ac:dyDescent="0.2">
      <c r="A288" s="14" t="s">
        <v>378</v>
      </c>
      <c r="B288" s="40"/>
    </row>
    <row r="289" spans="1:18" ht="15" customHeight="1" x14ac:dyDescent="0.2">
      <c r="A289" s="161" t="s">
        <v>345</v>
      </c>
      <c r="B289" s="223" t="s">
        <v>237</v>
      </c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5"/>
      <c r="N289" s="225"/>
      <c r="O289" s="225"/>
      <c r="P289" s="225"/>
      <c r="Q289" s="225"/>
      <c r="R289" s="226"/>
    </row>
    <row r="290" spans="1:18" ht="15" customHeight="1" x14ac:dyDescent="0.2">
      <c r="A290" s="161"/>
      <c r="B290" s="227" t="s">
        <v>275</v>
      </c>
      <c r="C290" s="222" t="s">
        <v>294</v>
      </c>
      <c r="D290" s="222"/>
      <c r="E290" s="222" t="s">
        <v>295</v>
      </c>
      <c r="F290" s="222"/>
      <c r="G290" s="222" t="s">
        <v>291</v>
      </c>
      <c r="H290" s="222"/>
      <c r="I290" s="222" t="s">
        <v>296</v>
      </c>
      <c r="J290" s="222"/>
      <c r="K290" s="222" t="s">
        <v>379</v>
      </c>
      <c r="L290" s="222"/>
      <c r="M290" s="222" t="s">
        <v>297</v>
      </c>
      <c r="N290" s="222"/>
      <c r="O290" s="222" t="s">
        <v>298</v>
      </c>
      <c r="P290" s="222"/>
      <c r="Q290" s="222" t="s">
        <v>299</v>
      </c>
      <c r="R290" s="222"/>
    </row>
    <row r="291" spans="1:18" ht="15" customHeight="1" x14ac:dyDescent="0.2">
      <c r="A291" s="161"/>
      <c r="B291" s="228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</row>
    <row r="292" spans="1:18" ht="15" customHeight="1" x14ac:dyDescent="0.2">
      <c r="A292" s="161"/>
      <c r="B292" s="229"/>
      <c r="C292" s="19" t="s">
        <v>367</v>
      </c>
      <c r="D292" s="19">
        <v>2022</v>
      </c>
      <c r="E292" s="19" t="s">
        <v>367</v>
      </c>
      <c r="F292" s="19">
        <v>2022</v>
      </c>
      <c r="G292" s="19" t="s">
        <v>367</v>
      </c>
      <c r="H292" s="19">
        <v>2022</v>
      </c>
      <c r="I292" s="19" t="s">
        <v>367</v>
      </c>
      <c r="J292" s="19">
        <v>2022</v>
      </c>
      <c r="K292" s="19" t="s">
        <v>367</v>
      </c>
      <c r="L292" s="19">
        <v>2022</v>
      </c>
      <c r="M292" s="19" t="s">
        <v>367</v>
      </c>
      <c r="N292" s="19">
        <v>2022</v>
      </c>
      <c r="O292" s="19" t="s">
        <v>367</v>
      </c>
      <c r="P292" s="19">
        <v>2022</v>
      </c>
      <c r="Q292" s="19" t="s">
        <v>367</v>
      </c>
      <c r="R292" s="19">
        <v>2022</v>
      </c>
    </row>
    <row r="293" spans="1:18" ht="15" customHeight="1" x14ac:dyDescent="0.2">
      <c r="A293" s="100">
        <v>1</v>
      </c>
      <c r="B293" s="37" t="s">
        <v>249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38">
        <f>O293+M293</f>
        <v>0</v>
      </c>
      <c r="R293" s="38">
        <f>P293+N293</f>
        <v>0</v>
      </c>
    </row>
    <row r="294" spans="1:18" ht="15" customHeight="1" x14ac:dyDescent="0.2">
      <c r="A294" s="100">
        <v>2</v>
      </c>
      <c r="B294" s="37" t="s">
        <v>260</v>
      </c>
      <c r="C294" s="38">
        <v>18554</v>
      </c>
      <c r="D294" s="38">
        <v>18554</v>
      </c>
      <c r="E294" s="38">
        <v>1481</v>
      </c>
      <c r="F294" s="38">
        <v>1481</v>
      </c>
      <c r="G294" s="38">
        <v>0</v>
      </c>
      <c r="H294" s="38">
        <v>0</v>
      </c>
      <c r="I294" s="38">
        <v>2260</v>
      </c>
      <c r="J294" s="38">
        <v>2260</v>
      </c>
      <c r="K294" s="38">
        <v>1043</v>
      </c>
      <c r="L294" s="38">
        <v>1043</v>
      </c>
      <c r="M294" s="38">
        <v>23338</v>
      </c>
      <c r="N294" s="38">
        <v>23338</v>
      </c>
      <c r="O294" s="38">
        <v>318</v>
      </c>
      <c r="P294" s="38">
        <v>320</v>
      </c>
      <c r="Q294" s="38">
        <f t="shared" ref="Q294:Q320" si="30">O294+M294</f>
        <v>23656</v>
      </c>
      <c r="R294" s="38">
        <f t="shared" ref="R294:R320" si="31">P294+N294</f>
        <v>23658</v>
      </c>
    </row>
    <row r="295" spans="1:18" ht="15" customHeight="1" x14ac:dyDescent="0.2">
      <c r="A295" s="100">
        <v>3</v>
      </c>
      <c r="B295" s="37" t="s">
        <v>239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38">
        <f t="shared" si="30"/>
        <v>0</v>
      </c>
      <c r="R295" s="38">
        <f t="shared" si="31"/>
        <v>0</v>
      </c>
    </row>
    <row r="296" spans="1:18" ht="15" customHeight="1" x14ac:dyDescent="0.2">
      <c r="A296" s="100">
        <v>4</v>
      </c>
      <c r="B296" s="37" t="s">
        <v>238</v>
      </c>
      <c r="C296" s="38">
        <v>11642</v>
      </c>
      <c r="D296" s="38">
        <v>11642</v>
      </c>
      <c r="E296" s="38">
        <v>0</v>
      </c>
      <c r="F296" s="38">
        <v>0</v>
      </c>
      <c r="G296" s="38">
        <v>0</v>
      </c>
      <c r="H296" s="38">
        <v>0</v>
      </c>
      <c r="I296" s="38">
        <v>82941</v>
      </c>
      <c r="J296" s="38">
        <v>82941</v>
      </c>
      <c r="K296" s="38">
        <v>0</v>
      </c>
      <c r="L296" s="38">
        <v>0</v>
      </c>
      <c r="M296" s="38">
        <v>94583</v>
      </c>
      <c r="N296" s="38">
        <v>94583</v>
      </c>
      <c r="O296" s="38">
        <v>1236</v>
      </c>
      <c r="P296" s="38">
        <v>1236</v>
      </c>
      <c r="Q296" s="38">
        <f t="shared" si="30"/>
        <v>95819</v>
      </c>
      <c r="R296" s="38">
        <f t="shared" si="31"/>
        <v>95819</v>
      </c>
    </row>
    <row r="297" spans="1:18" ht="15" customHeight="1" x14ac:dyDescent="0.2">
      <c r="A297" s="100">
        <v>5</v>
      </c>
      <c r="B297" s="37" t="s">
        <v>255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38">
        <f t="shared" si="30"/>
        <v>0</v>
      </c>
      <c r="R297" s="38">
        <f t="shared" si="31"/>
        <v>0</v>
      </c>
    </row>
    <row r="298" spans="1:18" ht="15" customHeight="1" x14ac:dyDescent="0.2">
      <c r="A298" s="100">
        <v>6</v>
      </c>
      <c r="B298" s="37" t="s">
        <v>244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38">
        <f t="shared" si="30"/>
        <v>0</v>
      </c>
      <c r="R298" s="38">
        <f t="shared" si="31"/>
        <v>0</v>
      </c>
    </row>
    <row r="299" spans="1:18" ht="15" customHeight="1" x14ac:dyDescent="0.2">
      <c r="A299" s="100">
        <v>7</v>
      </c>
      <c r="B299" s="37" t="s">
        <v>245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38">
        <f t="shared" si="30"/>
        <v>0</v>
      </c>
      <c r="R299" s="38">
        <f t="shared" si="31"/>
        <v>0</v>
      </c>
    </row>
    <row r="300" spans="1:18" ht="15" customHeight="1" x14ac:dyDescent="0.2">
      <c r="A300" s="100">
        <v>8</v>
      </c>
      <c r="B300" s="37" t="s">
        <v>246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f t="shared" si="30"/>
        <v>0</v>
      </c>
      <c r="R300" s="38">
        <f t="shared" si="31"/>
        <v>0</v>
      </c>
    </row>
    <row r="301" spans="1:18" ht="15" customHeight="1" x14ac:dyDescent="0.2">
      <c r="A301" s="100">
        <v>9</v>
      </c>
      <c r="B301" s="37" t="s">
        <v>250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38">
        <f t="shared" si="30"/>
        <v>0</v>
      </c>
      <c r="R301" s="38">
        <f t="shared" si="31"/>
        <v>0</v>
      </c>
    </row>
    <row r="302" spans="1:18" ht="15" customHeight="1" x14ac:dyDescent="0.2">
      <c r="A302" s="100">
        <v>10</v>
      </c>
      <c r="B302" s="37" t="s">
        <v>251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38">
        <f t="shared" si="30"/>
        <v>0</v>
      </c>
      <c r="R302" s="38">
        <f t="shared" si="31"/>
        <v>0</v>
      </c>
    </row>
    <row r="303" spans="1:18" ht="15" customHeight="1" x14ac:dyDescent="0.2">
      <c r="A303" s="100">
        <v>11</v>
      </c>
      <c r="B303" s="37" t="s">
        <v>243</v>
      </c>
      <c r="C303" s="38">
        <v>32431</v>
      </c>
      <c r="D303" s="38">
        <v>32431</v>
      </c>
      <c r="E303" s="38">
        <v>1640</v>
      </c>
      <c r="F303" s="38">
        <v>1640</v>
      </c>
      <c r="G303" s="38">
        <v>0</v>
      </c>
      <c r="H303" s="38">
        <v>0</v>
      </c>
      <c r="I303" s="38">
        <v>75559</v>
      </c>
      <c r="J303" s="38">
        <v>75559</v>
      </c>
      <c r="K303" s="38">
        <v>163262</v>
      </c>
      <c r="L303" s="38">
        <v>163262</v>
      </c>
      <c r="M303" s="38">
        <v>272892</v>
      </c>
      <c r="N303" s="38">
        <v>272892</v>
      </c>
      <c r="O303" s="38">
        <v>810</v>
      </c>
      <c r="P303" s="38">
        <v>810</v>
      </c>
      <c r="Q303" s="38">
        <f t="shared" si="30"/>
        <v>273702</v>
      </c>
      <c r="R303" s="38">
        <f t="shared" si="31"/>
        <v>273702</v>
      </c>
    </row>
    <row r="304" spans="1:18" ht="15" customHeight="1" x14ac:dyDescent="0.2">
      <c r="A304" s="100">
        <v>12</v>
      </c>
      <c r="B304" s="37" t="s">
        <v>252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38">
        <f t="shared" si="30"/>
        <v>0</v>
      </c>
      <c r="R304" s="38">
        <f t="shared" si="31"/>
        <v>0</v>
      </c>
    </row>
    <row r="305" spans="1:18" ht="15" customHeight="1" x14ac:dyDescent="0.2">
      <c r="A305" s="100">
        <v>13</v>
      </c>
      <c r="B305" s="37" t="s">
        <v>240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38">
        <f t="shared" si="30"/>
        <v>0</v>
      </c>
      <c r="R305" s="38">
        <f t="shared" si="31"/>
        <v>0</v>
      </c>
    </row>
    <row r="306" spans="1:18" ht="15" customHeight="1" x14ac:dyDescent="0.2">
      <c r="A306" s="100">
        <v>14</v>
      </c>
      <c r="B306" s="37" t="s">
        <v>261</v>
      </c>
      <c r="C306" s="38">
        <v>17504</v>
      </c>
      <c r="D306" s="38">
        <v>17504</v>
      </c>
      <c r="E306" s="38">
        <v>859</v>
      </c>
      <c r="F306" s="38">
        <v>859</v>
      </c>
      <c r="G306" s="38">
        <v>0</v>
      </c>
      <c r="H306" s="38">
        <v>0</v>
      </c>
      <c r="I306" s="38">
        <v>8326</v>
      </c>
      <c r="J306" s="38">
        <v>8326</v>
      </c>
      <c r="K306" s="38">
        <v>1197</v>
      </c>
      <c r="L306" s="38">
        <v>1197</v>
      </c>
      <c r="M306" s="38">
        <v>27886</v>
      </c>
      <c r="N306" s="38">
        <v>27886</v>
      </c>
      <c r="O306" s="38">
        <v>1157</v>
      </c>
      <c r="P306" s="38">
        <v>1157</v>
      </c>
      <c r="Q306" s="38">
        <f t="shared" si="30"/>
        <v>29043</v>
      </c>
      <c r="R306" s="38">
        <f t="shared" si="31"/>
        <v>29043</v>
      </c>
    </row>
    <row r="307" spans="1:18" ht="15" customHeight="1" x14ac:dyDescent="0.2">
      <c r="A307" s="100">
        <v>15</v>
      </c>
      <c r="B307" s="37" t="s">
        <v>256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38">
        <f t="shared" si="30"/>
        <v>0</v>
      </c>
      <c r="R307" s="38">
        <f t="shared" si="31"/>
        <v>0</v>
      </c>
    </row>
    <row r="308" spans="1:18" ht="15" customHeight="1" x14ac:dyDescent="0.2">
      <c r="A308" s="100">
        <v>16</v>
      </c>
      <c r="B308" s="37" t="s">
        <v>247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38">
        <f t="shared" si="30"/>
        <v>0</v>
      </c>
      <c r="R308" s="38">
        <f t="shared" si="31"/>
        <v>0</v>
      </c>
    </row>
    <row r="309" spans="1:18" ht="15" customHeight="1" x14ac:dyDescent="0.2">
      <c r="A309" s="100">
        <v>17</v>
      </c>
      <c r="B309" s="37" t="s">
        <v>253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38">
        <f t="shared" si="30"/>
        <v>0</v>
      </c>
      <c r="R309" s="38">
        <f t="shared" si="31"/>
        <v>0</v>
      </c>
    </row>
    <row r="310" spans="1:18" ht="15" customHeight="1" x14ac:dyDescent="0.2">
      <c r="A310" s="100">
        <v>18</v>
      </c>
      <c r="B310" s="37" t="s">
        <v>262</v>
      </c>
      <c r="C310" s="38">
        <v>24216</v>
      </c>
      <c r="D310" s="38">
        <v>24216</v>
      </c>
      <c r="E310" s="38">
        <v>554</v>
      </c>
      <c r="F310" s="38">
        <v>554</v>
      </c>
      <c r="G310" s="38">
        <v>0</v>
      </c>
      <c r="H310" s="38">
        <v>0</v>
      </c>
      <c r="I310" s="38">
        <v>1641</v>
      </c>
      <c r="J310" s="38">
        <v>1691</v>
      </c>
      <c r="K310" s="38">
        <v>0</v>
      </c>
      <c r="L310" s="38">
        <v>0</v>
      </c>
      <c r="M310" s="38">
        <v>26411</v>
      </c>
      <c r="N310" s="38">
        <v>26461</v>
      </c>
      <c r="O310" s="38">
        <v>505</v>
      </c>
      <c r="P310" s="38">
        <v>505</v>
      </c>
      <c r="Q310" s="38">
        <f t="shared" si="30"/>
        <v>26916</v>
      </c>
      <c r="R310" s="38">
        <f t="shared" si="31"/>
        <v>26966</v>
      </c>
    </row>
    <row r="311" spans="1:18" ht="15" customHeight="1" x14ac:dyDescent="0.2">
      <c r="A311" s="100">
        <v>19</v>
      </c>
      <c r="B311" s="37" t="s">
        <v>263</v>
      </c>
      <c r="C311" s="38">
        <v>26067</v>
      </c>
      <c r="D311" s="38">
        <v>26067</v>
      </c>
      <c r="E311" s="38">
        <v>0</v>
      </c>
      <c r="F311" s="38">
        <v>0</v>
      </c>
      <c r="G311" s="38">
        <v>0</v>
      </c>
      <c r="H311" s="38">
        <v>0</v>
      </c>
      <c r="I311" s="38">
        <v>17050</v>
      </c>
      <c r="J311" s="38">
        <v>17050</v>
      </c>
      <c r="K311" s="38">
        <v>0</v>
      </c>
      <c r="L311" s="38">
        <v>0</v>
      </c>
      <c r="M311" s="38">
        <v>43117</v>
      </c>
      <c r="N311" s="38">
        <v>43117</v>
      </c>
      <c r="O311" s="38">
        <v>2188</v>
      </c>
      <c r="P311" s="38">
        <v>2188</v>
      </c>
      <c r="Q311" s="38">
        <f t="shared" si="30"/>
        <v>45305</v>
      </c>
      <c r="R311" s="38">
        <f t="shared" si="31"/>
        <v>45305</v>
      </c>
    </row>
    <row r="312" spans="1:18" ht="15" customHeight="1" x14ac:dyDescent="0.2">
      <c r="A312" s="100">
        <v>20</v>
      </c>
      <c r="B312" s="37" t="s">
        <v>241</v>
      </c>
      <c r="C312" s="38">
        <v>0</v>
      </c>
      <c r="D312" s="38">
        <v>0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38">
        <f t="shared" si="30"/>
        <v>0</v>
      </c>
      <c r="R312" s="38">
        <f t="shared" si="31"/>
        <v>0</v>
      </c>
    </row>
    <row r="313" spans="1:18" s="15" customFormat="1" ht="15" customHeight="1" x14ac:dyDescent="0.2">
      <c r="A313" s="100">
        <v>21</v>
      </c>
      <c r="B313" s="37" t="s">
        <v>248</v>
      </c>
      <c r="C313" s="38">
        <v>57116</v>
      </c>
      <c r="D313" s="38">
        <v>57116</v>
      </c>
      <c r="E313" s="38">
        <v>8205</v>
      </c>
      <c r="F313" s="38">
        <v>8205</v>
      </c>
      <c r="G313" s="38">
        <v>0</v>
      </c>
      <c r="H313" s="38">
        <v>0</v>
      </c>
      <c r="I313" s="38">
        <v>192032</v>
      </c>
      <c r="J313" s="38">
        <v>192032</v>
      </c>
      <c r="K313" s="38">
        <v>0</v>
      </c>
      <c r="L313" s="38">
        <v>0</v>
      </c>
      <c r="M313" s="38">
        <v>257353</v>
      </c>
      <c r="N313" s="38">
        <v>257353</v>
      </c>
      <c r="O313" s="38">
        <v>0</v>
      </c>
      <c r="P313" s="38">
        <v>0</v>
      </c>
      <c r="Q313" s="38">
        <f t="shared" si="30"/>
        <v>257353</v>
      </c>
      <c r="R313" s="38">
        <f t="shared" si="31"/>
        <v>257353</v>
      </c>
    </row>
    <row r="314" spans="1:18" ht="15" customHeight="1" x14ac:dyDescent="0.2">
      <c r="A314" s="100">
        <v>22</v>
      </c>
      <c r="B314" s="37" t="s">
        <v>257</v>
      </c>
      <c r="C314" s="38">
        <v>0</v>
      </c>
      <c r="D314" s="38">
        <v>0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38">
        <f t="shared" si="30"/>
        <v>0</v>
      </c>
      <c r="R314" s="38">
        <f t="shared" si="31"/>
        <v>0</v>
      </c>
    </row>
    <row r="315" spans="1:18" ht="15" customHeight="1" x14ac:dyDescent="0.2">
      <c r="A315" s="100">
        <v>23</v>
      </c>
      <c r="B315" s="37" t="s">
        <v>242</v>
      </c>
      <c r="C315" s="38">
        <v>81671</v>
      </c>
      <c r="D315" s="38">
        <v>81839</v>
      </c>
      <c r="E315" s="38">
        <v>305</v>
      </c>
      <c r="F315" s="38">
        <v>305</v>
      </c>
      <c r="G315" s="38">
        <v>0</v>
      </c>
      <c r="H315" s="38">
        <v>0</v>
      </c>
      <c r="I315" s="38">
        <v>94569</v>
      </c>
      <c r="J315" s="38">
        <v>94569</v>
      </c>
      <c r="K315" s="38">
        <v>307</v>
      </c>
      <c r="L315" s="38">
        <v>307</v>
      </c>
      <c r="M315" s="38">
        <v>176852</v>
      </c>
      <c r="N315" s="38">
        <v>177020</v>
      </c>
      <c r="O315" s="38">
        <v>3849</v>
      </c>
      <c r="P315" s="38">
        <v>3849</v>
      </c>
      <c r="Q315" s="38">
        <f t="shared" si="30"/>
        <v>180701</v>
      </c>
      <c r="R315" s="38">
        <f t="shared" si="31"/>
        <v>180869</v>
      </c>
    </row>
    <row r="316" spans="1:18" ht="15" customHeight="1" x14ac:dyDescent="0.2">
      <c r="A316" s="100">
        <v>24</v>
      </c>
      <c r="B316" s="37" t="s">
        <v>264</v>
      </c>
      <c r="C316" s="38">
        <v>25618</v>
      </c>
      <c r="D316" s="38">
        <v>32842</v>
      </c>
      <c r="E316" s="38">
        <v>0</v>
      </c>
      <c r="F316" s="38">
        <v>1287</v>
      </c>
      <c r="G316" s="38">
        <v>0</v>
      </c>
      <c r="H316" s="38">
        <v>0</v>
      </c>
      <c r="I316" s="38">
        <v>1527</v>
      </c>
      <c r="J316" s="38">
        <v>250</v>
      </c>
      <c r="K316" s="38">
        <v>0</v>
      </c>
      <c r="L316" s="38">
        <v>0</v>
      </c>
      <c r="M316" s="38">
        <v>27145</v>
      </c>
      <c r="N316" s="38">
        <v>34379</v>
      </c>
      <c r="O316" s="38">
        <v>788</v>
      </c>
      <c r="P316" s="38">
        <v>788</v>
      </c>
      <c r="Q316" s="38">
        <f t="shared" si="30"/>
        <v>27933</v>
      </c>
      <c r="R316" s="38">
        <f t="shared" si="31"/>
        <v>35167</v>
      </c>
    </row>
    <row r="317" spans="1:18" ht="15" customHeight="1" x14ac:dyDescent="0.2">
      <c r="A317" s="100">
        <v>25</v>
      </c>
      <c r="B317" s="37" t="s">
        <v>258</v>
      </c>
      <c r="C317" s="38">
        <v>0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38">
        <f t="shared" si="30"/>
        <v>0</v>
      </c>
      <c r="R317" s="38">
        <f t="shared" si="31"/>
        <v>0</v>
      </c>
    </row>
    <row r="318" spans="1:18" ht="15" customHeight="1" x14ac:dyDescent="0.2">
      <c r="A318" s="100">
        <v>26</v>
      </c>
      <c r="B318" s="37" t="s">
        <v>254</v>
      </c>
      <c r="C318" s="38">
        <v>61071</v>
      </c>
      <c r="D318" s="38">
        <v>61071</v>
      </c>
      <c r="E318" s="38">
        <v>10476</v>
      </c>
      <c r="F318" s="38">
        <v>10476</v>
      </c>
      <c r="G318" s="38">
        <v>0</v>
      </c>
      <c r="H318" s="38">
        <v>0</v>
      </c>
      <c r="I318" s="38">
        <v>66453</v>
      </c>
      <c r="J318" s="38">
        <v>66453</v>
      </c>
      <c r="K318" s="38">
        <v>0</v>
      </c>
      <c r="L318" s="38">
        <v>0</v>
      </c>
      <c r="M318" s="38">
        <v>138000</v>
      </c>
      <c r="N318" s="38">
        <v>138000</v>
      </c>
      <c r="O318" s="38">
        <v>0</v>
      </c>
      <c r="P318" s="38">
        <v>0</v>
      </c>
      <c r="Q318" s="38">
        <f>O318+M318</f>
        <v>138000</v>
      </c>
      <c r="R318" s="38">
        <f t="shared" si="31"/>
        <v>138000</v>
      </c>
    </row>
    <row r="319" spans="1:18" ht="15" customHeight="1" x14ac:dyDescent="0.2">
      <c r="A319" s="100">
        <v>27</v>
      </c>
      <c r="B319" s="99" t="s">
        <v>259</v>
      </c>
      <c r="C319" s="38">
        <v>0</v>
      </c>
      <c r="D319" s="38">
        <v>0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38">
        <f t="shared" si="30"/>
        <v>0</v>
      </c>
      <c r="R319" s="38">
        <f t="shared" si="31"/>
        <v>0</v>
      </c>
    </row>
    <row r="320" spans="1:18" ht="15" customHeight="1" x14ac:dyDescent="0.2">
      <c r="A320" s="101"/>
      <c r="B320" s="32" t="s">
        <v>300</v>
      </c>
      <c r="C320" s="32">
        <f t="shared" ref="C320:P320" si="32">SUM(C293:C319)</f>
        <v>355890</v>
      </c>
      <c r="D320" s="32">
        <f t="shared" si="32"/>
        <v>363282</v>
      </c>
      <c r="E320" s="32">
        <f t="shared" si="32"/>
        <v>23520</v>
      </c>
      <c r="F320" s="32">
        <f t="shared" si="32"/>
        <v>24807</v>
      </c>
      <c r="G320" s="32">
        <f t="shared" si="32"/>
        <v>0</v>
      </c>
      <c r="H320" s="32">
        <f t="shared" si="32"/>
        <v>0</v>
      </c>
      <c r="I320" s="32">
        <f t="shared" si="32"/>
        <v>542358</v>
      </c>
      <c r="J320" s="32">
        <f t="shared" si="32"/>
        <v>541131</v>
      </c>
      <c r="K320" s="32">
        <f t="shared" si="32"/>
        <v>165809</v>
      </c>
      <c r="L320" s="32">
        <f t="shared" si="32"/>
        <v>165809</v>
      </c>
      <c r="M320" s="32">
        <f t="shared" si="32"/>
        <v>1087577</v>
      </c>
      <c r="N320" s="32">
        <f t="shared" si="32"/>
        <v>1095029</v>
      </c>
      <c r="O320" s="32">
        <f t="shared" si="32"/>
        <v>10851</v>
      </c>
      <c r="P320" s="32">
        <f t="shared" si="32"/>
        <v>10853</v>
      </c>
      <c r="Q320" s="43">
        <f t="shared" si="30"/>
        <v>1098428</v>
      </c>
      <c r="R320" s="43">
        <f t="shared" si="31"/>
        <v>1105882</v>
      </c>
    </row>
    <row r="321" spans="1:18" ht="15" customHeight="1" x14ac:dyDescent="0.2">
      <c r="A321" s="14" t="s">
        <v>344</v>
      </c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8" ht="15" customHeight="1" x14ac:dyDescent="0.2">
      <c r="A322" s="14" t="s">
        <v>378</v>
      </c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 spans="1:18" s="15" customFormat="1" ht="15" customHeight="1" x14ac:dyDescent="0.15">
      <c r="A323" s="67"/>
      <c r="B323" s="32" t="s">
        <v>301</v>
      </c>
      <c r="C323" s="32">
        <f t="shared" ref="C323:P323" si="33">C320+C286+C259+C241+C212+C151+C121+C83+C37</f>
        <v>7736741</v>
      </c>
      <c r="D323" s="32">
        <f t="shared" si="33"/>
        <v>8102862</v>
      </c>
      <c r="E323" s="32">
        <f t="shared" si="33"/>
        <v>392939</v>
      </c>
      <c r="F323" s="32">
        <f t="shared" si="33"/>
        <v>405248</v>
      </c>
      <c r="G323" s="32">
        <f>G320+G286+G259+G241+G212+G151+G121+G83+G37</f>
        <v>46753</v>
      </c>
      <c r="H323" s="32">
        <f t="shared" si="33"/>
        <v>45779</v>
      </c>
      <c r="I323" s="32">
        <f t="shared" si="33"/>
        <v>3329626</v>
      </c>
      <c r="J323" s="32">
        <f t="shared" si="33"/>
        <v>3385485</v>
      </c>
      <c r="K323" s="32">
        <f t="shared" si="33"/>
        <v>1026646</v>
      </c>
      <c r="L323" s="32">
        <f t="shared" si="33"/>
        <v>1075248</v>
      </c>
      <c r="M323" s="32">
        <f>M320+M286+M259+M241+M212+M151+M121+M83+M37</f>
        <v>12532705</v>
      </c>
      <c r="N323" s="32">
        <f t="shared" si="33"/>
        <v>13014622</v>
      </c>
      <c r="O323" s="32">
        <f t="shared" si="33"/>
        <v>411724</v>
      </c>
      <c r="P323" s="32">
        <f t="shared" si="33"/>
        <v>407505</v>
      </c>
      <c r="Q323" s="32">
        <f>Q320+Q286+Q259+Q241+Q212+Q151+Q121+Q83+Q37</f>
        <v>12944429</v>
      </c>
      <c r="R323" s="32">
        <f>R320+R286+R259+R241+R212+R151+R121+R83+R37</f>
        <v>13422127</v>
      </c>
    </row>
    <row r="324" spans="1:18" ht="15" customHeight="1" x14ac:dyDescent="0.2"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</sheetData>
  <sortState ref="B46:R82">
    <sortCondition ref="B44:B82"/>
  </sortState>
  <mergeCells count="100">
    <mergeCell ref="A215:A218"/>
    <mergeCell ref="A244:A247"/>
    <mergeCell ref="A262:A265"/>
    <mergeCell ref="A289:A292"/>
    <mergeCell ref="B289:R289"/>
    <mergeCell ref="B290:B292"/>
    <mergeCell ref="C290:D291"/>
    <mergeCell ref="E290:F291"/>
    <mergeCell ref="G290:H291"/>
    <mergeCell ref="I290:J291"/>
    <mergeCell ref="K290:L291"/>
    <mergeCell ref="M290:N291"/>
    <mergeCell ref="O290:P291"/>
    <mergeCell ref="Q290:R291"/>
    <mergeCell ref="E263:F264"/>
    <mergeCell ref="O245:P246"/>
    <mergeCell ref="Q245:R246"/>
    <mergeCell ref="B215:R215"/>
    <mergeCell ref="B216:B218"/>
    <mergeCell ref="C216:D217"/>
    <mergeCell ref="E216:F217"/>
    <mergeCell ref="G216:H217"/>
    <mergeCell ref="I216:J217"/>
    <mergeCell ref="K216:L217"/>
    <mergeCell ref="M216:N217"/>
    <mergeCell ref="O216:P217"/>
    <mergeCell ref="E245:F246"/>
    <mergeCell ref="G245:H246"/>
    <mergeCell ref="I245:J246"/>
    <mergeCell ref="K245:L246"/>
    <mergeCell ref="M245:N246"/>
    <mergeCell ref="B262:R262"/>
    <mergeCell ref="B263:B265"/>
    <mergeCell ref="C263:D264"/>
    <mergeCell ref="K155:L156"/>
    <mergeCell ref="M155:N156"/>
    <mergeCell ref="G263:H264"/>
    <mergeCell ref="I263:J264"/>
    <mergeCell ref="K263:L264"/>
    <mergeCell ref="Q155:R156"/>
    <mergeCell ref="M263:N264"/>
    <mergeCell ref="O263:P264"/>
    <mergeCell ref="Q263:R264"/>
    <mergeCell ref="Q216:R217"/>
    <mergeCell ref="B244:R244"/>
    <mergeCell ref="B245:B247"/>
    <mergeCell ref="C245:D246"/>
    <mergeCell ref="O125:P126"/>
    <mergeCell ref="Q125:R126"/>
    <mergeCell ref="O155:P156"/>
    <mergeCell ref="B154:R154"/>
    <mergeCell ref="B155:B157"/>
    <mergeCell ref="C41:D42"/>
    <mergeCell ref="E41:F42"/>
    <mergeCell ref="A124:A127"/>
    <mergeCell ref="G155:H156"/>
    <mergeCell ref="I155:J156"/>
    <mergeCell ref="C155:D156"/>
    <mergeCell ref="E155:F156"/>
    <mergeCell ref="A154:A157"/>
    <mergeCell ref="B124:R124"/>
    <mergeCell ref="B125:B127"/>
    <mergeCell ref="C125:D126"/>
    <mergeCell ref="E125:F126"/>
    <mergeCell ref="G125:H126"/>
    <mergeCell ref="I125:J126"/>
    <mergeCell ref="K125:L126"/>
    <mergeCell ref="M125:N126"/>
    <mergeCell ref="M41:N42"/>
    <mergeCell ref="O41:P42"/>
    <mergeCell ref="A40:A43"/>
    <mergeCell ref="B86:R86"/>
    <mergeCell ref="B87:B89"/>
    <mergeCell ref="C87:D88"/>
    <mergeCell ref="E87:F88"/>
    <mergeCell ref="G87:H88"/>
    <mergeCell ref="I87:J88"/>
    <mergeCell ref="K87:L88"/>
    <mergeCell ref="M87:N88"/>
    <mergeCell ref="O87:P88"/>
    <mergeCell ref="Q87:R88"/>
    <mergeCell ref="A86:A89"/>
    <mergeCell ref="B40:R40"/>
    <mergeCell ref="B41:B43"/>
    <mergeCell ref="Q41:R42"/>
    <mergeCell ref="A1:G1"/>
    <mergeCell ref="B3:R3"/>
    <mergeCell ref="B4:B6"/>
    <mergeCell ref="C4:D5"/>
    <mergeCell ref="E4:F5"/>
    <mergeCell ref="G4:H5"/>
    <mergeCell ref="I4:J5"/>
    <mergeCell ref="K4:L5"/>
    <mergeCell ref="M4:N5"/>
    <mergeCell ref="O4:P5"/>
    <mergeCell ref="Q4:R5"/>
    <mergeCell ref="A3:A6"/>
    <mergeCell ref="G41:H42"/>
    <mergeCell ref="I41:J42"/>
    <mergeCell ref="K41:L42"/>
  </mergeCells>
  <conditionalFormatting sqref="B248:B256">
    <cfRule type="cellIs" priority="2" stopIfTrue="1" operator="lessThanOrEqual">
      <formula>1</formula>
    </cfRule>
  </conditionalFormatting>
  <conditionalFormatting sqref="B257:B258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Table 1.1</vt:lpstr>
      <vt:lpstr>Table 1.2</vt:lpstr>
      <vt:lpstr>Table 1.3</vt:lpstr>
      <vt:lpstr>Table 1.4</vt:lpstr>
      <vt:lpstr>Table 1.5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'Table 10'!_Hlk141359231</vt:lpstr>
      <vt:lpstr>'Table 13'!Query_from_nf_service2005_3</vt:lpstr>
      <vt:lpstr>'Table 14'!Query_from_nf_service2005_3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Mamabolo</dc:creator>
  <cp:lastModifiedBy>Malibongwe Mhemhe</cp:lastModifiedBy>
  <cp:lastPrinted>2024-02-12T08:22:56Z</cp:lastPrinted>
  <dcterms:created xsi:type="dcterms:W3CDTF">2022-06-20T08:06:54Z</dcterms:created>
  <dcterms:modified xsi:type="dcterms:W3CDTF">2024-03-26T08:02:11Z</dcterms:modified>
</cp:coreProperties>
</file>